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adarana" sheetId="1" r:id="rId1"/>
    <sheet name="VkVedik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E20"/>
  <c r="E16"/>
  <c r="E17"/>
  <c r="E15"/>
  <c r="E6"/>
  <c r="E7"/>
  <c r="E8"/>
  <c r="E9"/>
  <c r="E10"/>
  <c r="E11"/>
  <c r="E12"/>
  <c r="E5"/>
</calcChain>
</file>

<file path=xl/sharedStrings.xml><?xml version="1.0" encoding="utf-8"?>
<sst xmlns="http://schemas.openxmlformats.org/spreadsheetml/2006/main" count="63" uniqueCount="59">
  <si>
    <t>Monthly Expenditure</t>
  </si>
  <si>
    <t>Sl No.</t>
  </si>
  <si>
    <t>Description</t>
  </si>
  <si>
    <t>Yearly Expenditure</t>
  </si>
  <si>
    <t>Rent</t>
  </si>
  <si>
    <t>PER YEAR</t>
  </si>
  <si>
    <t>Rice</t>
  </si>
  <si>
    <t>General Provisions</t>
  </si>
  <si>
    <t>Vegitables</t>
  </si>
  <si>
    <t>Gas</t>
  </si>
  <si>
    <t>Electricity</t>
  </si>
  <si>
    <t>Water</t>
  </si>
  <si>
    <t>Medicine</t>
  </si>
  <si>
    <t>Salary Expenditure Details</t>
  </si>
  <si>
    <t>Cook</t>
  </si>
  <si>
    <t>Tutor</t>
  </si>
  <si>
    <t>Care Taker</t>
  </si>
  <si>
    <t>Education Expenditure</t>
  </si>
  <si>
    <t>AADARANA HOME FOR ORPHAN GIRLS
 Flat No- T1, vijay Laxmi Apts, Srinivas Colony Saroornagar, Hyderabad</t>
  </si>
  <si>
    <t>Total Expenditure per annum</t>
  </si>
  <si>
    <t>Each Student 5000 per Annum For 26 Students 
(Including School Fee, Uniform 2 Pairs, Text Books, Note Books, Stationary)</t>
  </si>
  <si>
    <t>Employed an orphan 40 year lady as cook for first 1 year but discontinued her now as no funds to empoy her. Will start if funds are available. Senior girls, Mother of founder and tutor help with cooking now</t>
  </si>
  <si>
    <t>Will fill this position if funds are available</t>
  </si>
  <si>
    <t>Total</t>
  </si>
  <si>
    <t>Orphanage is being run from an apartment. Apartment management is charging more for water</t>
  </si>
  <si>
    <t>Aadarana is asked to vacate the place next summer. So they are trying hard for building fund to get their own building ready before next summer</t>
  </si>
  <si>
    <t>$ (approx.)</t>
  </si>
  <si>
    <t>Comments from Aditya (also added the $ column)</t>
  </si>
  <si>
    <t>Employing an orphan women Saranya doing PG. Lives at the orphan home.</t>
  </si>
  <si>
    <t xml:space="preserve">VKVedika (25 blind girls, 5 orphan girls, 30 blind boys) </t>
  </si>
  <si>
    <t>Item</t>
  </si>
  <si>
    <t>Quantity</t>
  </si>
  <si>
    <t>Amount in Indian Rs.(approx.)</t>
  </si>
  <si>
    <t>Amount in $ (approx.)</t>
  </si>
  <si>
    <t>Comments</t>
  </si>
  <si>
    <t>Immediate requirements</t>
  </si>
  <si>
    <t xml:space="preserve">Type writters </t>
  </si>
  <si>
    <t>These are special type used by blind people</t>
  </si>
  <si>
    <t>Walking sticks</t>
  </si>
  <si>
    <t>Slates</t>
  </si>
  <si>
    <t>Maths Boards</t>
  </si>
  <si>
    <t>Bits for Maths boards</t>
  </si>
  <si>
    <t>2 KGs</t>
  </si>
  <si>
    <t>Cealing fans</t>
  </si>
  <si>
    <t>-</t>
  </si>
  <si>
    <t>Cloths</t>
  </si>
  <si>
    <t>Long term Annual requirements</t>
  </si>
  <si>
    <t>Rent boys home - Per Month</t>
  </si>
  <si>
    <t>Rent girls home - Per month</t>
  </si>
  <si>
    <t>Maintenance - Per Month</t>
  </si>
  <si>
    <t>Drinking water, electricity, water etc..</t>
  </si>
  <si>
    <t>Maid and Cooking help - Per Month</t>
  </si>
  <si>
    <t>Fees -  Per Month</t>
  </si>
  <si>
    <t>Need Rs. 15,000 towards fee for this year</t>
  </si>
  <si>
    <t>Food - Per Annum</t>
  </si>
  <si>
    <t>3 Meal</t>
  </si>
  <si>
    <t>Audio Tapes for Education</t>
  </si>
  <si>
    <t>Rs. 24,000 ($535)</t>
  </si>
  <si>
    <t>Available/Reached (I am doing this collection)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</si>
</sst>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topLeftCell="A4" workbookViewId="0">
      <selection activeCell="M15" sqref="M15"/>
    </sheetView>
  </sheetViews>
  <sheetFormatPr defaultRowHeight="18.75"/>
  <cols>
    <col min="1" max="1" width="9.140625" style="1"/>
    <col min="2" max="2" width="23.85546875" style="4" customWidth="1"/>
    <col min="3" max="4" width="19.42578125" style="1" customWidth="1"/>
    <col min="5" max="5" width="16.42578125" style="1" customWidth="1"/>
    <col min="6" max="6" width="68.7109375" style="1" customWidth="1"/>
    <col min="7" max="7" width="17.42578125" style="1" customWidth="1"/>
    <col min="8" max="16384" width="9.140625" style="1"/>
  </cols>
  <sheetData>
    <row r="2" spans="1:7">
      <c r="A2" s="30" t="s">
        <v>18</v>
      </c>
      <c r="B2" s="30"/>
      <c r="C2" s="30"/>
      <c r="D2" s="30"/>
      <c r="E2" s="30"/>
    </row>
    <row r="3" spans="1:7" ht="30.75" customHeight="1">
      <c r="A3" s="30"/>
      <c r="B3" s="30"/>
      <c r="C3" s="30"/>
      <c r="D3" s="30"/>
      <c r="E3" s="30"/>
    </row>
    <row r="4" spans="1:7" s="6" customFormat="1" ht="37.5">
      <c r="A4" s="5" t="s">
        <v>1</v>
      </c>
      <c r="B4" s="7" t="s">
        <v>2</v>
      </c>
      <c r="C4" s="5" t="s">
        <v>0</v>
      </c>
      <c r="D4" s="5" t="s">
        <v>5</v>
      </c>
      <c r="E4" s="5" t="s">
        <v>3</v>
      </c>
      <c r="F4" s="5" t="s">
        <v>27</v>
      </c>
      <c r="G4" s="5" t="s">
        <v>26</v>
      </c>
    </row>
    <row r="5" spans="1:7" ht="31.5">
      <c r="A5" s="2">
        <v>1</v>
      </c>
      <c r="B5" s="3" t="s">
        <v>4</v>
      </c>
      <c r="C5" s="2">
        <v>6000</v>
      </c>
      <c r="D5" s="2">
        <v>12</v>
      </c>
      <c r="E5" s="2">
        <f>D5*C5</f>
        <v>72000</v>
      </c>
      <c r="F5" s="9" t="s">
        <v>25</v>
      </c>
      <c r="G5" s="2"/>
    </row>
    <row r="6" spans="1:7">
      <c r="A6" s="2">
        <v>2</v>
      </c>
      <c r="B6" s="3" t="s">
        <v>6</v>
      </c>
      <c r="C6" s="2">
        <v>5000</v>
      </c>
      <c r="D6" s="2">
        <v>12</v>
      </c>
      <c r="E6" s="2">
        <f t="shared" ref="E6:E12" si="0">D6*C6</f>
        <v>60000</v>
      </c>
      <c r="F6" s="9"/>
      <c r="G6" s="2"/>
    </row>
    <row r="7" spans="1:7">
      <c r="A7" s="2">
        <v>3</v>
      </c>
      <c r="B7" s="3" t="s">
        <v>7</v>
      </c>
      <c r="C7" s="2">
        <v>5000</v>
      </c>
      <c r="D7" s="2">
        <v>12</v>
      </c>
      <c r="E7" s="2">
        <f t="shared" si="0"/>
        <v>60000</v>
      </c>
      <c r="F7" s="9"/>
      <c r="G7" s="2"/>
    </row>
    <row r="8" spans="1:7">
      <c r="A8" s="2">
        <v>4</v>
      </c>
      <c r="B8" s="3" t="s">
        <v>8</v>
      </c>
      <c r="C8" s="2">
        <v>3200</v>
      </c>
      <c r="D8" s="2">
        <v>12</v>
      </c>
      <c r="E8" s="2">
        <f t="shared" si="0"/>
        <v>38400</v>
      </c>
      <c r="F8" s="9"/>
      <c r="G8" s="2"/>
    </row>
    <row r="9" spans="1:7">
      <c r="A9" s="2">
        <v>5</v>
      </c>
      <c r="B9" s="3" t="s">
        <v>9</v>
      </c>
      <c r="C9" s="2">
        <v>700</v>
      </c>
      <c r="D9" s="2">
        <v>12</v>
      </c>
      <c r="E9" s="2">
        <f t="shared" si="0"/>
        <v>8400</v>
      </c>
      <c r="F9" s="9"/>
      <c r="G9" s="2"/>
    </row>
    <row r="10" spans="1:7">
      <c r="A10" s="2">
        <v>6</v>
      </c>
      <c r="B10" s="3" t="s">
        <v>10</v>
      </c>
      <c r="C10" s="2">
        <v>2000</v>
      </c>
      <c r="D10" s="2">
        <v>12</v>
      </c>
      <c r="E10" s="2">
        <f t="shared" si="0"/>
        <v>24000</v>
      </c>
      <c r="F10" s="9"/>
      <c r="G10" s="2"/>
    </row>
    <row r="11" spans="1:7" ht="31.5">
      <c r="A11" s="2">
        <v>7</v>
      </c>
      <c r="B11" s="3" t="s">
        <v>11</v>
      </c>
      <c r="C11" s="2">
        <v>3000</v>
      </c>
      <c r="D11" s="2">
        <v>12</v>
      </c>
      <c r="E11" s="2">
        <f t="shared" si="0"/>
        <v>36000</v>
      </c>
      <c r="F11" s="9" t="s">
        <v>24</v>
      </c>
      <c r="G11" s="2"/>
    </row>
    <row r="12" spans="1:7">
      <c r="A12" s="2">
        <v>8</v>
      </c>
      <c r="B12" s="3" t="s">
        <v>12</v>
      </c>
      <c r="C12" s="2">
        <v>1500</v>
      </c>
      <c r="D12" s="2">
        <v>12</v>
      </c>
      <c r="E12" s="2">
        <f t="shared" si="0"/>
        <v>18000</v>
      </c>
      <c r="F12" s="9"/>
      <c r="G12" s="2"/>
    </row>
    <row r="13" spans="1:7">
      <c r="A13" s="31" t="s">
        <v>23</v>
      </c>
      <c r="B13" s="32"/>
      <c r="C13" s="32"/>
      <c r="D13" s="34"/>
      <c r="E13" s="5">
        <v>316800</v>
      </c>
      <c r="F13" s="9"/>
      <c r="G13" s="2">
        <v>7400</v>
      </c>
    </row>
    <row r="14" spans="1:7" s="6" customFormat="1" ht="36.75" customHeight="1">
      <c r="A14" s="29" t="s">
        <v>13</v>
      </c>
      <c r="B14" s="29"/>
      <c r="C14" s="29"/>
      <c r="D14" s="5"/>
      <c r="E14" s="5"/>
      <c r="F14" s="9"/>
      <c r="G14" s="5"/>
    </row>
    <row r="15" spans="1:7" ht="47.25">
      <c r="A15" s="2">
        <v>1</v>
      </c>
      <c r="B15" s="3" t="s">
        <v>14</v>
      </c>
      <c r="C15" s="2">
        <v>2000</v>
      </c>
      <c r="D15" s="2">
        <v>12</v>
      </c>
      <c r="E15" s="2">
        <f>D15*C15</f>
        <v>24000</v>
      </c>
      <c r="F15" s="9" t="s">
        <v>21</v>
      </c>
      <c r="G15" s="33">
        <v>1750</v>
      </c>
    </row>
    <row r="16" spans="1:7">
      <c r="A16" s="2">
        <v>2</v>
      </c>
      <c r="B16" s="3" t="s">
        <v>15</v>
      </c>
      <c r="C16" s="2">
        <v>3000</v>
      </c>
      <c r="D16" s="2">
        <v>12</v>
      </c>
      <c r="E16" s="2">
        <f t="shared" ref="E16:E17" si="1">D16*C16</f>
        <v>36000</v>
      </c>
      <c r="F16" s="9" t="s">
        <v>28</v>
      </c>
      <c r="G16" s="33"/>
    </row>
    <row r="17" spans="1:7">
      <c r="A17" s="2">
        <v>3</v>
      </c>
      <c r="B17" s="3" t="s">
        <v>16</v>
      </c>
      <c r="C17" s="2">
        <v>1500</v>
      </c>
      <c r="D17" s="2">
        <v>12</v>
      </c>
      <c r="E17" s="2">
        <f t="shared" si="1"/>
        <v>18000</v>
      </c>
      <c r="F17" s="9" t="s">
        <v>22</v>
      </c>
      <c r="G17" s="33"/>
    </row>
    <row r="18" spans="1:7">
      <c r="A18" s="31" t="s">
        <v>23</v>
      </c>
      <c r="B18" s="32"/>
      <c r="C18" s="32"/>
      <c r="D18" s="34"/>
      <c r="E18" s="5">
        <v>78000</v>
      </c>
      <c r="F18" s="9"/>
      <c r="G18" s="2"/>
    </row>
    <row r="19" spans="1:7" s="6" customFormat="1" ht="41.25" customHeight="1">
      <c r="A19" s="29" t="s">
        <v>17</v>
      </c>
      <c r="B19" s="29"/>
      <c r="C19" s="29"/>
      <c r="D19" s="5"/>
      <c r="E19" s="5"/>
      <c r="F19" s="9"/>
      <c r="G19" s="5"/>
    </row>
    <row r="20" spans="1:7" ht="144" customHeight="1">
      <c r="A20" s="2">
        <v>1</v>
      </c>
      <c r="B20" s="8" t="s">
        <v>20</v>
      </c>
      <c r="C20" s="2">
        <v>26</v>
      </c>
      <c r="D20" s="2">
        <v>5000</v>
      </c>
      <c r="E20" s="2">
        <f>D20*C20</f>
        <v>130000</v>
      </c>
      <c r="F20" s="9"/>
      <c r="G20" s="2">
        <v>2850</v>
      </c>
    </row>
    <row r="21" spans="1:7" s="6" customFormat="1">
      <c r="A21" s="31" t="s">
        <v>19</v>
      </c>
      <c r="B21" s="32"/>
      <c r="C21" s="32"/>
      <c r="D21" s="32"/>
      <c r="E21" s="5">
        <f>SUM(E20,E18,E13)</f>
        <v>524800</v>
      </c>
      <c r="F21" s="9"/>
      <c r="G21" s="10">
        <v>12000</v>
      </c>
    </row>
  </sheetData>
  <mergeCells count="7">
    <mergeCell ref="A14:C14"/>
    <mergeCell ref="A19:C19"/>
    <mergeCell ref="A2:E3"/>
    <mergeCell ref="A21:D21"/>
    <mergeCell ref="G15:G17"/>
    <mergeCell ref="A13:D13"/>
    <mergeCell ref="A18:D18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F35" sqref="F35"/>
    </sheetView>
  </sheetViews>
  <sheetFormatPr defaultColWidth="52.5703125" defaultRowHeight="15"/>
  <cols>
    <col min="1" max="1" width="29.85546875" bestFit="1" customWidth="1"/>
    <col min="2" max="2" width="32.7109375" bestFit="1" customWidth="1"/>
    <col min="3" max="3" width="8.7109375" bestFit="1" customWidth="1"/>
    <col min="4" max="4" width="28" bestFit="1" customWidth="1"/>
    <col min="5" max="5" width="20.5703125" bestFit="1" customWidth="1"/>
    <col min="6" max="6" width="40.5703125" bestFit="1" customWidth="1"/>
    <col min="7" max="7" width="42.7109375" bestFit="1" customWidth="1"/>
  </cols>
  <sheetData>
    <row r="1" spans="1:7">
      <c r="A1" s="36"/>
      <c r="B1" s="37" t="s">
        <v>29</v>
      </c>
      <c r="C1" s="37"/>
      <c r="D1" s="37"/>
      <c r="E1" s="37"/>
      <c r="F1" s="37"/>
      <c r="G1" s="38" t="s">
        <v>58</v>
      </c>
    </row>
    <row r="2" spans="1:7">
      <c r="A2" s="36"/>
      <c r="B2" s="11" t="s">
        <v>30</v>
      </c>
      <c r="C2" s="12" t="s">
        <v>31</v>
      </c>
      <c r="D2" s="11" t="s">
        <v>32</v>
      </c>
      <c r="E2" s="11" t="s">
        <v>33</v>
      </c>
      <c r="F2" s="11" t="s">
        <v>34</v>
      </c>
      <c r="G2" s="39"/>
    </row>
    <row r="3" spans="1:7">
      <c r="A3" s="40" t="s">
        <v>35</v>
      </c>
      <c r="B3" s="13" t="s">
        <v>36</v>
      </c>
      <c r="C3" s="14">
        <v>2</v>
      </c>
      <c r="D3" s="15">
        <v>21000</v>
      </c>
      <c r="E3" s="14">
        <v>450</v>
      </c>
      <c r="F3" s="16" t="s">
        <v>37</v>
      </c>
      <c r="G3" s="17"/>
    </row>
    <row r="4" spans="1:7">
      <c r="A4" s="41"/>
      <c r="B4" s="13" t="s">
        <v>38</v>
      </c>
      <c r="C4" s="14">
        <v>60</v>
      </c>
      <c r="D4" s="14">
        <v>7200</v>
      </c>
      <c r="E4" s="14">
        <v>160</v>
      </c>
      <c r="F4" s="16"/>
      <c r="G4" s="17"/>
    </row>
    <row r="5" spans="1:7">
      <c r="A5" s="41"/>
      <c r="B5" s="13" t="s">
        <v>39</v>
      </c>
      <c r="C5" s="14">
        <v>60</v>
      </c>
      <c r="D5" s="14">
        <v>6000</v>
      </c>
      <c r="E5" s="14">
        <v>130</v>
      </c>
      <c r="F5" s="16"/>
      <c r="G5" s="17"/>
    </row>
    <row r="6" spans="1:7">
      <c r="A6" s="41"/>
      <c r="B6" s="13" t="s">
        <v>40</v>
      </c>
      <c r="C6" s="14">
        <v>10</v>
      </c>
      <c r="D6" s="14">
        <v>100</v>
      </c>
      <c r="E6" s="14">
        <v>2.5</v>
      </c>
      <c r="F6" s="16"/>
      <c r="G6" s="17"/>
    </row>
    <row r="7" spans="1:7">
      <c r="A7" s="41"/>
      <c r="B7" s="13" t="s">
        <v>41</v>
      </c>
      <c r="C7" s="14" t="s">
        <v>42</v>
      </c>
      <c r="D7" s="14">
        <v>1200</v>
      </c>
      <c r="E7" s="14">
        <v>25</v>
      </c>
      <c r="F7" s="16"/>
      <c r="G7" s="17"/>
    </row>
    <row r="8" spans="1:7">
      <c r="A8" s="41"/>
      <c r="B8" s="13" t="s">
        <v>43</v>
      </c>
      <c r="C8" s="14">
        <v>4</v>
      </c>
      <c r="D8" s="14" t="s">
        <v>44</v>
      </c>
      <c r="E8" s="14" t="s">
        <v>44</v>
      </c>
      <c r="F8" s="16"/>
      <c r="G8" s="17"/>
    </row>
    <row r="9" spans="1:7">
      <c r="A9" s="42"/>
      <c r="B9" s="13" t="s">
        <v>45</v>
      </c>
      <c r="C9" s="14">
        <v>60</v>
      </c>
      <c r="D9" s="15">
        <v>25000</v>
      </c>
      <c r="E9" s="14">
        <v>550</v>
      </c>
      <c r="F9" s="16"/>
      <c r="G9" s="17"/>
    </row>
    <row r="10" spans="1:7">
      <c r="A10" s="18"/>
      <c r="B10" s="35" t="s">
        <v>23</v>
      </c>
      <c r="C10" s="35"/>
      <c r="D10" s="19">
        <v>60500</v>
      </c>
      <c r="E10" s="20">
        <v>1317.5</v>
      </c>
      <c r="F10" s="21"/>
      <c r="G10" s="22" t="s">
        <v>57</v>
      </c>
    </row>
    <row r="11" spans="1:7">
      <c r="A11" s="43" t="s">
        <v>46</v>
      </c>
      <c r="B11" s="13" t="s">
        <v>47</v>
      </c>
      <c r="C11" s="14">
        <v>30</v>
      </c>
      <c r="D11" s="14">
        <v>8000</v>
      </c>
      <c r="E11" s="14"/>
      <c r="F11" s="16"/>
      <c r="G11" s="17"/>
    </row>
    <row r="12" spans="1:7">
      <c r="A12" s="43"/>
      <c r="B12" s="13" t="s">
        <v>48</v>
      </c>
      <c r="C12" s="14">
        <v>30</v>
      </c>
      <c r="D12" s="14">
        <v>6000</v>
      </c>
      <c r="E12" s="14"/>
      <c r="F12" s="16"/>
      <c r="G12" s="17"/>
    </row>
    <row r="13" spans="1:7">
      <c r="A13" s="43"/>
      <c r="B13" s="13" t="s">
        <v>49</v>
      </c>
      <c r="C13" s="14"/>
      <c r="D13" s="14">
        <v>7000</v>
      </c>
      <c r="E13" s="14"/>
      <c r="F13" s="16" t="s">
        <v>50</v>
      </c>
      <c r="G13" s="17"/>
    </row>
    <row r="14" spans="1:7">
      <c r="A14" s="43"/>
      <c r="B14" s="13" t="s">
        <v>51</v>
      </c>
      <c r="C14" s="14"/>
      <c r="D14" s="14">
        <v>4000</v>
      </c>
      <c r="E14" s="14"/>
      <c r="F14" s="16"/>
      <c r="G14" s="17"/>
    </row>
    <row r="15" spans="1:7">
      <c r="A15" s="43"/>
      <c r="B15" s="13" t="s">
        <v>52</v>
      </c>
      <c r="C15" s="14">
        <v>60</v>
      </c>
      <c r="D15" s="23">
        <v>1250</v>
      </c>
      <c r="E15" s="14"/>
      <c r="F15" s="24" t="s">
        <v>53</v>
      </c>
      <c r="G15" s="17"/>
    </row>
    <row r="16" spans="1:7">
      <c r="A16" s="43"/>
      <c r="B16" s="13" t="s">
        <v>54</v>
      </c>
      <c r="C16" s="14">
        <v>60</v>
      </c>
      <c r="D16" s="14">
        <v>45000</v>
      </c>
      <c r="E16" s="14"/>
      <c r="F16" s="16" t="s">
        <v>55</v>
      </c>
      <c r="G16" s="17"/>
    </row>
    <row r="17" spans="1:7">
      <c r="A17" s="43"/>
      <c r="B17" s="25" t="s">
        <v>56</v>
      </c>
      <c r="C17" s="26"/>
      <c r="D17" s="27"/>
      <c r="E17" s="26"/>
      <c r="F17" s="25"/>
      <c r="G17" s="17"/>
    </row>
    <row r="18" spans="1:7">
      <c r="A18" s="25"/>
      <c r="B18" s="35" t="s">
        <v>23</v>
      </c>
      <c r="C18" s="35"/>
      <c r="D18" s="28">
        <v>71250</v>
      </c>
      <c r="E18" s="26"/>
      <c r="F18" s="25"/>
      <c r="G18" s="17"/>
    </row>
  </sheetData>
  <mergeCells count="7">
    <mergeCell ref="B18:C18"/>
    <mergeCell ref="A1:A2"/>
    <mergeCell ref="B1:F1"/>
    <mergeCell ref="G1:G2"/>
    <mergeCell ref="A3:A9"/>
    <mergeCell ref="B10:C10"/>
    <mergeCell ref="A11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Aadarana</vt:lpstr>
      <vt:lpstr>VkVedika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2010-07-23T03:25:53Z</dcterms:modified>
</cp:coreProperties>
</file>