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ummary" sheetId="1" r:id="rId1"/>
    <sheet name="Expenditures" sheetId="2" r:id="rId2"/>
    <sheet name="Incom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app010</author>
  </authors>
  <commentList>
    <comment ref="A5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The Rs. 50,000 expected to be raised locally is not subtracted here.</t>
        </r>
      </text>
    </comment>
  </commentList>
</comments>
</file>

<file path=xl/comments2.xml><?xml version="1.0" encoding="utf-8"?>
<comments xmlns="http://schemas.openxmlformats.org/spreadsheetml/2006/main">
  <authors>
    <author>app010</author>
  </authors>
  <commentList>
    <comment ref="B34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Same Urmila as in Row 7?</t>
        </r>
      </text>
    </comment>
    <comment ref="B45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Snacks: 3000
Prizes: 2000</t>
        </r>
      </text>
    </comment>
    <comment ref="B46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Snacks 3000
Prizes 2000</t>
        </r>
      </text>
    </comment>
    <comment ref="B47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Snacks 3000
Prizes 2000
Tent 2000
Generator+Sound 1000</t>
        </r>
      </text>
    </comment>
    <comment ref="C55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Seems a bit high</t>
        </r>
      </text>
    </comment>
    <comment ref="B57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Should last for 2-3 years</t>
        </r>
      </text>
    </comment>
    <comment ref="B64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For use by girls in sewing center.</t>
        </r>
      </text>
    </comment>
    <comment ref="B63" authorId="0">
      <text>
        <r>
          <rPr>
            <b/>
            <sz val="8"/>
            <rFont val="Tahoma"/>
            <family val="0"/>
          </rPr>
          <t>app010:</t>
        </r>
        <r>
          <rPr>
            <sz val="8"/>
            <rFont val="Tahoma"/>
            <family val="0"/>
          </rPr>
          <t xml:space="preserve">
For use by girls in sewing center.</t>
        </r>
      </text>
    </comment>
  </commentList>
</comments>
</file>

<file path=xl/sharedStrings.xml><?xml version="1.0" encoding="utf-8"?>
<sst xmlns="http://schemas.openxmlformats.org/spreadsheetml/2006/main" count="85" uniqueCount="74">
  <si>
    <t>COORDINATION TEAM SALARIES</t>
  </si>
  <si>
    <t>Coordinator (Nandlal)</t>
  </si>
  <si>
    <t>Education Coord (Suresh)</t>
  </si>
  <si>
    <t>Total</t>
  </si>
  <si>
    <t>HARSOS TEACHERS' SALARIES</t>
  </si>
  <si>
    <t>Rajesh</t>
  </si>
  <si>
    <t>Anil</t>
  </si>
  <si>
    <t>Ajay</t>
  </si>
  <si>
    <t>Manju</t>
  </si>
  <si>
    <t>Chandra(something)</t>
  </si>
  <si>
    <t>ASV NAGEPUR TEACHERS' SALARIES</t>
  </si>
  <si>
    <t>Shiv Kumar</t>
  </si>
  <si>
    <t>Panch Mukhi</t>
  </si>
  <si>
    <t>Amit</t>
  </si>
  <si>
    <t>Nitu Ray</t>
  </si>
  <si>
    <t>Shyam Kumar</t>
  </si>
  <si>
    <t>NFE TEACHERS' SALARIES</t>
  </si>
  <si>
    <t>Hamosdeeh (Anil)</t>
  </si>
  <si>
    <t>Ganeshpur (Rambali)</t>
  </si>
  <si>
    <t>Ismanpur (Afzal)</t>
  </si>
  <si>
    <t>Rasuri (Anva)</t>
  </si>
  <si>
    <t>Khouna (Dhanpatri)</t>
  </si>
  <si>
    <t>Mehdiganj (Safiullah)</t>
  </si>
  <si>
    <t>Rajatalab (Sewing Center: Mehrunisa)</t>
  </si>
  <si>
    <t>Harsos Sewing Center: Urmila</t>
  </si>
  <si>
    <t>SHG Coord (Urmila Patel)</t>
  </si>
  <si>
    <t>Sewing &amp; Kishori Shiksh Kendra (Urmila Vishwakarma)</t>
  </si>
  <si>
    <t>ADMINISTRATIVE EXPENSES</t>
  </si>
  <si>
    <t>Travel + Petrol</t>
  </si>
  <si>
    <t>Phone</t>
  </si>
  <si>
    <t>Misc</t>
  </si>
  <si>
    <t>SPECIAL EVENTS</t>
  </si>
  <si>
    <t>Annual Field Trip</t>
  </si>
  <si>
    <t>15th August</t>
  </si>
  <si>
    <t>26th January</t>
  </si>
  <si>
    <t>14th November</t>
  </si>
  <si>
    <t>STATIONARY AND MATERIALS</t>
  </si>
  <si>
    <t>Solar Lamps</t>
  </si>
  <si>
    <t>Notebooks/Copies</t>
  </si>
  <si>
    <t>Text books</t>
  </si>
  <si>
    <t>Slates</t>
  </si>
  <si>
    <t>Blackboards</t>
  </si>
  <si>
    <t>Chalk</t>
  </si>
  <si>
    <t>Mats (Tad patti)</t>
  </si>
  <si>
    <t>SPORTS ITEMS</t>
  </si>
  <si>
    <t>Cricket (2 bats, wickets, balls)</t>
  </si>
  <si>
    <t>Skip Rope</t>
  </si>
  <si>
    <t>Carrom Board</t>
  </si>
  <si>
    <t>Badminton (4 rackets + shuttle)</t>
  </si>
  <si>
    <t>Footballs</t>
  </si>
  <si>
    <t>TOTAL</t>
  </si>
  <si>
    <t>Fees from Harsos Center</t>
  </si>
  <si>
    <t>Fees from ASV Nagepur</t>
  </si>
  <si>
    <t>TEACHERS TRAINING</t>
  </si>
  <si>
    <t>TBD</t>
  </si>
  <si>
    <t>USD</t>
  </si>
  <si>
    <t>Rs</t>
  </si>
  <si>
    <t>Other local support</t>
  </si>
  <si>
    <t>LOCAL FUNDRAISING</t>
  </si>
  <si>
    <t>Total Expenditures</t>
  </si>
  <si>
    <t>Local Fundraising</t>
  </si>
  <si>
    <t>Funds Requested</t>
  </si>
  <si>
    <t>SUMMARY</t>
  </si>
  <si>
    <t>NAVJYOTI 2006 BUDGET</t>
  </si>
  <si>
    <t>Unit</t>
  </si>
  <si>
    <t>Qty</t>
  </si>
  <si>
    <t>(Rs)</t>
  </si>
  <si>
    <t>(USD)</t>
  </si>
  <si>
    <t>Total (Rs)</t>
  </si>
  <si>
    <t>Category Totals (Rs)</t>
  </si>
  <si>
    <t>Amount (Rs)</t>
  </si>
  <si>
    <t>Number of Months</t>
  </si>
  <si>
    <t>Cost/Unit (Rs)</t>
  </si>
  <si>
    <t>Quantity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</si>
</sst>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#,###.00"/>
    <numFmt numFmtId="166" formatCode="###,###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6.57421875" style="0" bestFit="1" customWidth="1"/>
    <col min="2" max="2" width="13.7109375" style="0" customWidth="1"/>
    <col min="3" max="3" width="11.57421875" style="0" customWidth="1"/>
  </cols>
  <sheetData>
    <row r="1" ht="12.75">
      <c r="A1" s="6" t="s">
        <v>63</v>
      </c>
    </row>
    <row r="3" spans="1:3" ht="12.75">
      <c r="A3" s="4" t="s">
        <v>62</v>
      </c>
      <c r="B3" s="4" t="s">
        <v>66</v>
      </c>
      <c r="C3" s="4" t="s">
        <v>67</v>
      </c>
    </row>
    <row r="4" spans="1:2" ht="12.75">
      <c r="A4" t="s">
        <v>59</v>
      </c>
      <c r="B4" s="13">
        <f>Expenditures!F73</f>
        <v>373350</v>
      </c>
    </row>
    <row r="5" spans="1:2" ht="12.75">
      <c r="A5" t="s">
        <v>60</v>
      </c>
      <c r="B5" s="13">
        <v>0</v>
      </c>
    </row>
    <row r="6" spans="1:3" ht="13.5" thickBot="1">
      <c r="A6" s="2" t="s">
        <v>61</v>
      </c>
      <c r="B6" s="14">
        <f>SUM(B4:B5)</f>
        <v>373350</v>
      </c>
      <c r="C6" s="11">
        <f>B6/43</f>
        <v>8682.558139534884</v>
      </c>
    </row>
    <row r="7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I51" sqref="I51"/>
    </sheetView>
  </sheetViews>
  <sheetFormatPr defaultColWidth="9.140625" defaultRowHeight="12.75"/>
  <cols>
    <col min="1" max="1" width="3.57421875" style="0" customWidth="1"/>
    <col min="2" max="2" width="47.8515625" style="0" bestFit="1" customWidth="1"/>
  </cols>
  <sheetData>
    <row r="1" spans="3:6" ht="51">
      <c r="C1" s="15" t="s">
        <v>70</v>
      </c>
      <c r="D1" s="15" t="s">
        <v>71</v>
      </c>
      <c r="E1" s="16" t="s">
        <v>68</v>
      </c>
      <c r="F1" s="15" t="s">
        <v>69</v>
      </c>
    </row>
    <row r="3" spans="1:6" ht="12.75">
      <c r="A3" s="4" t="s">
        <v>0</v>
      </c>
      <c r="B3" s="3"/>
      <c r="C3" s="3"/>
      <c r="D3" s="3"/>
      <c r="E3" s="3"/>
      <c r="F3" s="3"/>
    </row>
    <row r="4" spans="2:5" ht="12.75">
      <c r="B4" t="s">
        <v>1</v>
      </c>
      <c r="C4">
        <v>5000</v>
      </c>
      <c r="D4">
        <v>12</v>
      </c>
      <c r="E4">
        <f>C4*D4</f>
        <v>60000</v>
      </c>
    </row>
    <row r="5" spans="2:5" ht="12.75">
      <c r="B5" t="s">
        <v>2</v>
      </c>
      <c r="C5">
        <v>2000</v>
      </c>
      <c r="D5">
        <v>12</v>
      </c>
      <c r="E5">
        <f>C5*D5</f>
        <v>24000</v>
      </c>
    </row>
    <row r="6" spans="2:5" ht="12.75">
      <c r="B6" t="s">
        <v>25</v>
      </c>
      <c r="C6">
        <v>1000</v>
      </c>
      <c r="D6">
        <v>12</v>
      </c>
      <c r="E6">
        <f>C6*D6</f>
        <v>12000</v>
      </c>
    </row>
    <row r="7" spans="2:5" ht="12.75">
      <c r="B7" t="s">
        <v>26</v>
      </c>
      <c r="C7">
        <v>1000</v>
      </c>
      <c r="D7">
        <v>12</v>
      </c>
      <c r="E7">
        <f>C7*D7</f>
        <v>12000</v>
      </c>
    </row>
    <row r="8" spans="1:6" ht="13.5" thickBot="1">
      <c r="A8" s="1"/>
      <c r="B8" s="2" t="s">
        <v>3</v>
      </c>
      <c r="C8" s="2"/>
      <c r="D8" s="2"/>
      <c r="E8" s="2"/>
      <c r="F8" s="2">
        <f>SUM(E4:E7)</f>
        <v>108000</v>
      </c>
    </row>
    <row r="9" ht="13.5" thickTop="1"/>
    <row r="10" spans="1:6" ht="12.75">
      <c r="A10" s="4" t="s">
        <v>10</v>
      </c>
      <c r="B10" s="3"/>
      <c r="C10" s="3"/>
      <c r="D10" s="3"/>
      <c r="E10" s="3"/>
      <c r="F10" s="3"/>
    </row>
    <row r="11" spans="2:5" ht="12.75">
      <c r="B11" s="5" t="s">
        <v>11</v>
      </c>
      <c r="C11">
        <v>1000</v>
      </c>
      <c r="D11">
        <v>12</v>
      </c>
      <c r="E11">
        <f>C11*D11</f>
        <v>12000</v>
      </c>
    </row>
    <row r="12" spans="2:5" ht="12.75">
      <c r="B12" s="5" t="s">
        <v>15</v>
      </c>
      <c r="C12">
        <v>1000</v>
      </c>
      <c r="D12">
        <v>12</v>
      </c>
      <c r="E12">
        <f>C12*D12</f>
        <v>12000</v>
      </c>
    </row>
    <row r="13" spans="2:5" ht="12.75">
      <c r="B13" t="s">
        <v>12</v>
      </c>
      <c r="C13">
        <v>1000</v>
      </c>
      <c r="D13">
        <v>12</v>
      </c>
      <c r="E13">
        <f>C13*D13</f>
        <v>12000</v>
      </c>
    </row>
    <row r="14" spans="2:5" ht="12.75">
      <c r="B14" t="s">
        <v>13</v>
      </c>
      <c r="C14">
        <v>1000</v>
      </c>
      <c r="D14">
        <v>12</v>
      </c>
      <c r="E14">
        <f>C14*D14</f>
        <v>12000</v>
      </c>
    </row>
    <row r="15" spans="2:5" ht="12.75">
      <c r="B15" t="s">
        <v>14</v>
      </c>
      <c r="C15">
        <v>1000</v>
      </c>
      <c r="D15">
        <v>12</v>
      </c>
      <c r="E15">
        <f>C15*D15</f>
        <v>12000</v>
      </c>
    </row>
    <row r="16" spans="1:6" ht="13.5" thickBot="1">
      <c r="A16" s="1"/>
      <c r="B16" s="2" t="s">
        <v>3</v>
      </c>
      <c r="C16" s="2"/>
      <c r="D16" s="2"/>
      <c r="E16" s="2"/>
      <c r="F16" s="2">
        <f>SUM(E11:E15)</f>
        <v>60000</v>
      </c>
    </row>
    <row r="17" ht="13.5" thickTop="1"/>
    <row r="18" spans="1:6" ht="12.75">
      <c r="A18" s="4" t="s">
        <v>4</v>
      </c>
      <c r="B18" s="3"/>
      <c r="C18" s="3"/>
      <c r="D18" s="3"/>
      <c r="E18" s="3"/>
      <c r="F18" s="3"/>
    </row>
    <row r="19" spans="2:5" ht="12.75">
      <c r="B19" t="s">
        <v>5</v>
      </c>
      <c r="C19">
        <v>1000</v>
      </c>
      <c r="D19">
        <v>12</v>
      </c>
      <c r="E19">
        <f>C19*D19</f>
        <v>12000</v>
      </c>
    </row>
    <row r="20" spans="2:5" ht="12.75">
      <c r="B20" t="s">
        <v>6</v>
      </c>
      <c r="C20">
        <v>1000</v>
      </c>
      <c r="D20">
        <v>12</v>
      </c>
      <c r="E20">
        <f>C20*D20</f>
        <v>12000</v>
      </c>
    </row>
    <row r="21" spans="2:5" ht="12.75">
      <c r="B21" t="s">
        <v>7</v>
      </c>
      <c r="C21">
        <v>1000</v>
      </c>
      <c r="D21">
        <v>12</v>
      </c>
      <c r="E21">
        <f>C21*D21</f>
        <v>12000</v>
      </c>
    </row>
    <row r="22" spans="2:5" ht="12.75">
      <c r="B22" t="s">
        <v>9</v>
      </c>
      <c r="C22">
        <v>1000</v>
      </c>
      <c r="D22">
        <v>12</v>
      </c>
      <c r="E22">
        <f>C22*D22</f>
        <v>12000</v>
      </c>
    </row>
    <row r="23" spans="2:5" ht="12.75">
      <c r="B23" t="s">
        <v>8</v>
      </c>
      <c r="C23">
        <v>1000</v>
      </c>
      <c r="D23">
        <v>12</v>
      </c>
      <c r="E23">
        <f>C23*D23</f>
        <v>12000</v>
      </c>
    </row>
    <row r="24" spans="1:6" ht="13.5" thickBot="1">
      <c r="A24" s="1"/>
      <c r="B24" s="2" t="s">
        <v>3</v>
      </c>
      <c r="C24" s="2"/>
      <c r="D24" s="2"/>
      <c r="E24" s="2"/>
      <c r="F24" s="2">
        <f>SUM(E19:E23)</f>
        <v>60000</v>
      </c>
    </row>
    <row r="25" ht="13.5" thickTop="1"/>
    <row r="26" spans="1:6" ht="12.75">
      <c r="A26" s="4" t="s">
        <v>16</v>
      </c>
      <c r="B26" s="4"/>
      <c r="C26" s="4"/>
      <c r="D26" s="4"/>
      <c r="E26" s="4"/>
      <c r="F26" s="4"/>
    </row>
    <row r="27" spans="2:5" ht="12.75">
      <c r="B27" s="7" t="s">
        <v>17</v>
      </c>
      <c r="C27">
        <v>300</v>
      </c>
      <c r="D27">
        <v>12</v>
      </c>
      <c r="E27">
        <f aca="true" t="shared" si="0" ref="E27:E40">C27*D27</f>
        <v>3600</v>
      </c>
    </row>
    <row r="28" spans="2:5" ht="12.75">
      <c r="B28" s="8" t="s">
        <v>18</v>
      </c>
      <c r="C28">
        <v>300</v>
      </c>
      <c r="D28">
        <v>12</v>
      </c>
      <c r="E28">
        <f t="shared" si="0"/>
        <v>3600</v>
      </c>
    </row>
    <row r="29" spans="2:5" ht="12.75">
      <c r="B29" s="7" t="s">
        <v>19</v>
      </c>
      <c r="C29">
        <v>300</v>
      </c>
      <c r="D29">
        <v>12</v>
      </c>
      <c r="E29">
        <f t="shared" si="0"/>
        <v>3600</v>
      </c>
    </row>
    <row r="30" spans="2:5" ht="12.75">
      <c r="B30" s="8" t="s">
        <v>20</v>
      </c>
      <c r="C30">
        <v>300</v>
      </c>
      <c r="D30">
        <v>12</v>
      </c>
      <c r="E30">
        <f t="shared" si="0"/>
        <v>3600</v>
      </c>
    </row>
    <row r="31" spans="2:5" ht="12.75">
      <c r="B31" s="7" t="s">
        <v>21</v>
      </c>
      <c r="C31">
        <v>300</v>
      </c>
      <c r="D31">
        <v>12</v>
      </c>
      <c r="E31">
        <f t="shared" si="0"/>
        <v>3600</v>
      </c>
    </row>
    <row r="32" spans="2:5" ht="12.75">
      <c r="B32" s="7" t="s">
        <v>22</v>
      </c>
      <c r="C32">
        <v>300</v>
      </c>
      <c r="D32">
        <v>12</v>
      </c>
      <c r="E32">
        <f t="shared" si="0"/>
        <v>3600</v>
      </c>
    </row>
    <row r="33" spans="2:5" ht="12.75">
      <c r="B33" s="7" t="s">
        <v>23</v>
      </c>
      <c r="C33">
        <v>300</v>
      </c>
      <c r="D33">
        <v>12</v>
      </c>
      <c r="E33">
        <f t="shared" si="0"/>
        <v>3600</v>
      </c>
    </row>
    <row r="34" spans="2:5" ht="12.75">
      <c r="B34" s="9" t="s">
        <v>24</v>
      </c>
      <c r="C34">
        <v>300</v>
      </c>
      <c r="D34">
        <v>12</v>
      </c>
      <c r="E34">
        <f t="shared" si="0"/>
        <v>3600</v>
      </c>
    </row>
    <row r="35" spans="1:6" ht="13.5" thickBot="1">
      <c r="A35" s="1"/>
      <c r="B35" s="2" t="s">
        <v>3</v>
      </c>
      <c r="C35" s="2"/>
      <c r="D35" s="2"/>
      <c r="E35" s="2"/>
      <c r="F35" s="2">
        <f>SUM(E27:E34)</f>
        <v>28800</v>
      </c>
    </row>
    <row r="36" ht="13.5" thickTop="1">
      <c r="B36" s="7"/>
    </row>
    <row r="37" spans="1:6" ht="12.75">
      <c r="A37" s="4" t="s">
        <v>27</v>
      </c>
      <c r="B37" s="4"/>
      <c r="C37" s="4"/>
      <c r="D37" s="4"/>
      <c r="E37" s="4"/>
      <c r="F37" s="4"/>
    </row>
    <row r="38" spans="2:5" ht="12.75">
      <c r="B38" s="7" t="s">
        <v>28</v>
      </c>
      <c r="C38">
        <v>2000</v>
      </c>
      <c r="D38">
        <v>12</v>
      </c>
      <c r="E38">
        <f t="shared" si="0"/>
        <v>24000</v>
      </c>
    </row>
    <row r="39" spans="2:5" ht="12.75">
      <c r="B39" s="7" t="s">
        <v>29</v>
      </c>
      <c r="C39">
        <v>1000</v>
      </c>
      <c r="D39">
        <v>12</v>
      </c>
      <c r="E39">
        <f t="shared" si="0"/>
        <v>12000</v>
      </c>
    </row>
    <row r="40" spans="2:5" ht="12.75">
      <c r="B40" s="7" t="s">
        <v>30</v>
      </c>
      <c r="C40">
        <v>500</v>
      </c>
      <c r="D40">
        <v>12</v>
      </c>
      <c r="E40">
        <f t="shared" si="0"/>
        <v>6000</v>
      </c>
    </row>
    <row r="41" spans="1:6" ht="13.5" thickBot="1">
      <c r="A41" s="2"/>
      <c r="B41" s="2" t="s">
        <v>3</v>
      </c>
      <c r="C41" s="2"/>
      <c r="D41" s="2"/>
      <c r="E41" s="2"/>
      <c r="F41" s="2">
        <f>SUM(E38:E40)</f>
        <v>42000</v>
      </c>
    </row>
    <row r="42" ht="13.5" thickTop="1">
      <c r="B42" s="7"/>
    </row>
    <row r="43" spans="1:6" ht="12.75">
      <c r="A43" s="4" t="s">
        <v>31</v>
      </c>
      <c r="B43" s="4"/>
      <c r="C43" s="4"/>
      <c r="D43" s="4"/>
      <c r="E43" s="4"/>
      <c r="F43" s="4"/>
    </row>
    <row r="44" spans="2:5" ht="12.75">
      <c r="B44" s="7" t="s">
        <v>32</v>
      </c>
      <c r="E44">
        <v>13000</v>
      </c>
    </row>
    <row r="45" spans="2:5" ht="12.75">
      <c r="B45" s="7" t="s">
        <v>33</v>
      </c>
      <c r="E45">
        <v>5000</v>
      </c>
    </row>
    <row r="46" spans="2:5" ht="12.75">
      <c r="B46" s="7" t="s">
        <v>34</v>
      </c>
      <c r="E46">
        <v>5000</v>
      </c>
    </row>
    <row r="47" spans="2:5" ht="12.75">
      <c r="B47" s="7" t="s">
        <v>35</v>
      </c>
      <c r="E47">
        <v>8000</v>
      </c>
    </row>
    <row r="48" spans="1:6" ht="13.5" thickBot="1">
      <c r="A48" s="2"/>
      <c r="B48" s="2" t="s">
        <v>3</v>
      </c>
      <c r="C48" s="2"/>
      <c r="D48" s="2"/>
      <c r="E48" s="2"/>
      <c r="F48" s="2">
        <f>SUM(E44:E47)</f>
        <v>31000</v>
      </c>
    </row>
    <row r="49" ht="13.5" thickTop="1"/>
    <row r="50" spans="1:6" ht="25.5">
      <c r="A50" s="17" t="s">
        <v>36</v>
      </c>
      <c r="B50" s="17"/>
      <c r="C50" s="18" t="s">
        <v>72</v>
      </c>
      <c r="D50" s="17" t="s">
        <v>73</v>
      </c>
      <c r="E50" s="17" t="s">
        <v>3</v>
      </c>
      <c r="F50" s="17"/>
    </row>
    <row r="51" spans="2:5" ht="12.75">
      <c r="B51" t="s">
        <v>37</v>
      </c>
      <c r="C51">
        <v>3500</v>
      </c>
      <c r="D51">
        <v>7</v>
      </c>
      <c r="E51">
        <f>C51*D51</f>
        <v>24500</v>
      </c>
    </row>
    <row r="52" spans="2:5" ht="12.75">
      <c r="B52" s="8" t="s">
        <v>39</v>
      </c>
      <c r="E52">
        <v>1500</v>
      </c>
    </row>
    <row r="53" spans="2:5" ht="12.75">
      <c r="B53" t="s">
        <v>38</v>
      </c>
      <c r="E53">
        <v>1500</v>
      </c>
    </row>
    <row r="54" spans="2:5" ht="12.75">
      <c r="B54" t="s">
        <v>40</v>
      </c>
      <c r="E54">
        <v>2500</v>
      </c>
    </row>
    <row r="55" spans="2:5" ht="12.75">
      <c r="B55" t="s">
        <v>41</v>
      </c>
      <c r="C55" s="10">
        <v>400</v>
      </c>
      <c r="D55">
        <v>15</v>
      </c>
      <c r="E55">
        <f>C55*D55</f>
        <v>6000</v>
      </c>
    </row>
    <row r="56" spans="2:5" ht="12.75">
      <c r="B56" t="s">
        <v>42</v>
      </c>
      <c r="E56">
        <v>1000</v>
      </c>
    </row>
    <row r="57" spans="2:5" ht="12.75">
      <c r="B57" t="s">
        <v>43</v>
      </c>
      <c r="E57">
        <v>2000</v>
      </c>
    </row>
    <row r="58" spans="1:6" ht="13.5" thickBot="1">
      <c r="A58" s="2"/>
      <c r="B58" s="2" t="s">
        <v>3</v>
      </c>
      <c r="C58" s="2"/>
      <c r="D58" s="2"/>
      <c r="E58" s="2"/>
      <c r="F58" s="2">
        <f>SUM(E51:E57)</f>
        <v>39000</v>
      </c>
    </row>
    <row r="59" ht="13.5" thickTop="1"/>
    <row r="60" spans="1:6" ht="12.75">
      <c r="A60" s="17" t="s">
        <v>44</v>
      </c>
      <c r="B60" s="17"/>
      <c r="C60" s="17"/>
      <c r="D60" s="17"/>
      <c r="E60" s="17"/>
      <c r="F60" s="17"/>
    </row>
    <row r="61" spans="2:5" ht="12.75">
      <c r="B61" t="s">
        <v>45</v>
      </c>
      <c r="E61">
        <v>750</v>
      </c>
    </row>
    <row r="62" spans="2:5" ht="12.75">
      <c r="B62" t="s">
        <v>46</v>
      </c>
      <c r="E62">
        <v>200</v>
      </c>
    </row>
    <row r="63" spans="2:5" ht="12.75">
      <c r="B63" t="s">
        <v>47</v>
      </c>
      <c r="C63">
        <v>200</v>
      </c>
      <c r="D63">
        <v>2</v>
      </c>
      <c r="E63">
        <f>C63*D63</f>
        <v>400</v>
      </c>
    </row>
    <row r="64" spans="2:5" ht="12.75">
      <c r="B64" t="s">
        <v>48</v>
      </c>
      <c r="E64">
        <v>500</v>
      </c>
    </row>
    <row r="65" spans="2:5" ht="12.75">
      <c r="B65" t="s">
        <v>49</v>
      </c>
      <c r="C65">
        <v>300</v>
      </c>
      <c r="D65">
        <v>9</v>
      </c>
      <c r="E65">
        <f>C65*D65</f>
        <v>2700</v>
      </c>
    </row>
    <row r="66" spans="1:6" ht="13.5" thickBot="1">
      <c r="A66" s="2"/>
      <c r="B66" s="2" t="s">
        <v>3</v>
      </c>
      <c r="C66" s="2"/>
      <c r="D66" s="2"/>
      <c r="E66" s="2"/>
      <c r="F66" s="2">
        <f>SUM(E61:E65)</f>
        <v>4550</v>
      </c>
    </row>
    <row r="67" ht="13.5" thickTop="1"/>
    <row r="68" spans="1:6" ht="12.75">
      <c r="A68" s="4" t="s">
        <v>53</v>
      </c>
      <c r="B68" s="4"/>
      <c r="C68" s="4"/>
      <c r="D68" s="4"/>
      <c r="E68" s="4"/>
      <c r="F68" s="4"/>
    </row>
    <row r="69" ht="12.75">
      <c r="B69" t="s">
        <v>54</v>
      </c>
    </row>
    <row r="72" spans="6:7" ht="12.75">
      <c r="F72" t="s">
        <v>56</v>
      </c>
      <c r="G72" t="s">
        <v>55</v>
      </c>
    </row>
    <row r="73" spans="1:7" ht="13.5" thickBot="1">
      <c r="A73" s="2" t="s">
        <v>50</v>
      </c>
      <c r="B73" s="2"/>
      <c r="C73" s="2"/>
      <c r="D73" s="2"/>
      <c r="E73" s="2"/>
      <c r="F73" s="2">
        <f>SUM(F1:F72)</f>
        <v>373350</v>
      </c>
      <c r="G73" s="2">
        <f>F73/43</f>
        <v>8682.558139534884</v>
      </c>
    </row>
    <row r="74" ht="13.5" thickTop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" sqref="E1"/>
    </sheetView>
  </sheetViews>
  <sheetFormatPr defaultColWidth="9.140625" defaultRowHeight="12.75"/>
  <cols>
    <col min="1" max="1" width="4.57421875" style="0" customWidth="1"/>
    <col min="2" max="2" width="22.140625" style="0" bestFit="1" customWidth="1"/>
  </cols>
  <sheetData>
    <row r="1" spans="3:5" ht="12.75">
      <c r="C1" s="12" t="s">
        <v>64</v>
      </c>
      <c r="D1" s="12" t="s">
        <v>65</v>
      </c>
      <c r="E1" s="12" t="s">
        <v>3</v>
      </c>
    </row>
    <row r="2" spans="1:6" ht="12.75">
      <c r="A2" s="3" t="s">
        <v>58</v>
      </c>
      <c r="B2" s="3"/>
      <c r="C2" s="3"/>
      <c r="D2" s="3"/>
      <c r="E2" s="3"/>
      <c r="F2" s="3"/>
    </row>
    <row r="3" spans="2:5" ht="12.75">
      <c r="B3" t="s">
        <v>52</v>
      </c>
      <c r="C3">
        <v>1200</v>
      </c>
      <c r="D3">
        <v>12</v>
      </c>
      <c r="E3">
        <f>C3*D3</f>
        <v>14400</v>
      </c>
    </row>
    <row r="4" spans="2:5" ht="12.75">
      <c r="B4" t="s">
        <v>51</v>
      </c>
      <c r="C4">
        <v>500</v>
      </c>
      <c r="D4">
        <v>12</v>
      </c>
      <c r="E4">
        <f>C4*D4</f>
        <v>6000</v>
      </c>
    </row>
    <row r="5" spans="2:5" ht="12.75">
      <c r="B5" t="s">
        <v>57</v>
      </c>
      <c r="C5">
        <v>300</v>
      </c>
      <c r="D5">
        <v>12</v>
      </c>
      <c r="E5">
        <f>C5*D5</f>
        <v>3600</v>
      </c>
    </row>
    <row r="6" spans="1:6" ht="13.5" thickBot="1">
      <c r="A6" s="2"/>
      <c r="B6" s="2" t="s">
        <v>3</v>
      </c>
      <c r="C6" s="2"/>
      <c r="D6" s="2"/>
      <c r="E6" s="2"/>
      <c r="F6" s="2">
        <f>SUM(E3:E5)</f>
        <v>24000</v>
      </c>
    </row>
    <row r="7" ht="13.5" thickTop="1"/>
    <row r="11" spans="1:6" ht="13.5" thickBot="1">
      <c r="A11" s="2" t="s">
        <v>50</v>
      </c>
      <c r="B11" s="2"/>
      <c r="C11" s="2"/>
      <c r="D11" s="2"/>
      <c r="E11" s="2"/>
      <c r="F11" s="2">
        <f>SUM(F2:F10)</f>
        <v>24000</v>
      </c>
    </row>
    <row r="1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app010</dc:creator>
  <cp:keywords/>
  <dc:description/>
  <cp:lastModifiedBy>app010</cp:lastModifiedBy>
  <dcterms:created xsi:type="dcterms:W3CDTF">2006-01-31T05:28:30Z</dcterms:created>
  <dcterms:modified xsi:type="dcterms:W3CDTF">2006-02-07T07:02:06Z</dcterms:modified>
  <cp:category/>
  <cp:version/>
  <cp:contentType/>
  <cp:contentStatus/>
</cp:coreProperties>
</file>