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<sst xmlns="http://schemas.openxmlformats.org/spreadsheetml/2006/main" count="20" uniqueCount="20">
  <si>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Kolathancheri and Venbakam</t>
  </si>
  <si>
    <t>Village level meetings</t>
  </si>
  <si>
    <t>Total</t>
  </si>
  <si>
    <t>Plates/vessels</t>
  </si>
  <si>
    <t>Worksheet materials</t>
  </si>
  <si>
    <t>Total (Rs.)</t>
  </si>
  <si>
    <t>3 teachers @ Rs. 1000 p.m. for a year</t>
  </si>
  <si>
    <t>Facilitator salary</t>
  </si>
  <si>
    <t>Rs. 2000 p.m. for a year</t>
  </si>
  <si>
    <t>Coordinator salary</t>
  </si>
  <si>
    <t>Rs. 3000 p.m. for a year</t>
  </si>
  <si>
    <t>(Since facilitator will be helping out, coordinator salary is reduced from Rs. 4000 p.m. as was originally requested to Rs. 3000 p.m.)</t>
  </si>
  <si>
    <t>Facilitator travel</t>
  </si>
  <si>
    <t>Kolathancheri</t>
  </si>
  <si>
    <t>Venbakam</t>
  </si>
  <si>
    <t>Flooring</t>
  </si>
  <si>
    <t>Toilet</t>
  </si>
  <si>
    <t>Learner's achievement tests</t>
  </si>
  <si>
    <t>Blackboards and other infrastructure</t>
  </si>
  <si>
    <t>Amount in $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</si>
</sst>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E21" sqref="E21"/>
    </sheetView>
  </sheetViews>
  <sheetFormatPr defaultColWidth="9.140625" defaultRowHeight="12.75"/>
  <cols>
    <col min="4" max="4" width="12.00390625" style="0" customWidth="1"/>
    <col min="5" max="5" width="24.7109375" style="0" customWidth="1"/>
  </cols>
  <sheetData>
    <row r="1" spans="6:10" ht="12.75">
      <c r="F1" t="s">
        <v>13</v>
      </c>
      <c r="H1" t="s">
        <v>14</v>
      </c>
      <c r="J1" t="s">
        <v>2</v>
      </c>
    </row>
    <row r="3" spans="1:10" ht="12.75">
      <c r="A3" t="s">
        <v>0</v>
      </c>
      <c r="D3" t="s">
        <v>6</v>
      </c>
      <c r="F3">
        <f>2*1000*12</f>
        <v>24000</v>
      </c>
      <c r="H3">
        <f>1000*12</f>
        <v>12000</v>
      </c>
      <c r="J3">
        <f>SUM(F3,H3)</f>
        <v>36000</v>
      </c>
    </row>
    <row r="4" spans="1:10" ht="12.75">
      <c r="A4" t="s">
        <v>1</v>
      </c>
      <c r="F4">
        <v>1000</v>
      </c>
      <c r="H4">
        <v>1000</v>
      </c>
      <c r="J4">
        <f aca="true" t="shared" si="0" ref="J4:J10">SUM(F4,H4)</f>
        <v>2000</v>
      </c>
    </row>
    <row r="5" spans="1:10" ht="12.75">
      <c r="A5" t="s">
        <v>3</v>
      </c>
      <c r="F5">
        <v>2000</v>
      </c>
      <c r="H5">
        <v>3500</v>
      </c>
      <c r="J5">
        <f t="shared" si="0"/>
        <v>5500</v>
      </c>
    </row>
    <row r="6" spans="1:10" ht="12.75">
      <c r="A6" t="s">
        <v>4</v>
      </c>
      <c r="F6">
        <v>2000</v>
      </c>
      <c r="H6">
        <v>3000</v>
      </c>
      <c r="J6">
        <f t="shared" si="0"/>
        <v>5000</v>
      </c>
    </row>
    <row r="7" spans="1:10" ht="12.75">
      <c r="A7" t="s">
        <v>15</v>
      </c>
      <c r="F7">
        <v>35000</v>
      </c>
      <c r="J7">
        <f t="shared" si="0"/>
        <v>35000</v>
      </c>
    </row>
    <row r="8" spans="1:10" ht="12.75">
      <c r="A8" t="s">
        <v>16</v>
      </c>
      <c r="F8">
        <v>10000</v>
      </c>
      <c r="J8">
        <f t="shared" si="0"/>
        <v>10000</v>
      </c>
    </row>
    <row r="9" spans="1:10" ht="12.75">
      <c r="A9" t="s">
        <v>17</v>
      </c>
      <c r="F9">
        <v>3000</v>
      </c>
      <c r="H9">
        <v>5000</v>
      </c>
      <c r="J9">
        <f t="shared" si="0"/>
        <v>8000</v>
      </c>
    </row>
    <row r="10" spans="1:10" ht="12.75">
      <c r="A10" t="s">
        <v>18</v>
      </c>
      <c r="F10">
        <v>5000</v>
      </c>
      <c r="H10">
        <v>5000</v>
      </c>
      <c r="J10">
        <f t="shared" si="0"/>
        <v>10000</v>
      </c>
    </row>
    <row r="11" spans="1:10" ht="12.75">
      <c r="A11" t="s">
        <v>7</v>
      </c>
      <c r="D11" t="s">
        <v>8</v>
      </c>
      <c r="J11">
        <v>24000</v>
      </c>
    </row>
    <row r="12" spans="1:12" ht="12.75">
      <c r="A12" t="s">
        <v>9</v>
      </c>
      <c r="D12" t="s">
        <v>10</v>
      </c>
      <c r="J12">
        <v>36000</v>
      </c>
      <c r="L12" s="2" t="s">
        <v>11</v>
      </c>
    </row>
    <row r="13" spans="1:10" ht="12.75">
      <c r="A13" t="s">
        <v>12</v>
      </c>
      <c r="J13">
        <v>6000</v>
      </c>
    </row>
    <row r="15" spans="4:10" ht="13.5" thickBot="1">
      <c r="D15" t="s">
        <v>5</v>
      </c>
      <c r="F15" s="1">
        <f>SUM(F1:F14)</f>
        <v>82000</v>
      </c>
      <c r="G15" s="1"/>
      <c r="H15" s="1">
        <f>SUM(H1:H14)</f>
        <v>29500</v>
      </c>
      <c r="I15" s="1"/>
      <c r="J15" s="1">
        <f>SUM(J1:J14)</f>
        <v>177500</v>
      </c>
    </row>
    <row r="16" ht="13.5" thickTop="1"/>
    <row r="17" spans="1:3" ht="12.75">
      <c r="A17" t="s">
        <v>19</v>
      </c>
      <c r="C17">
        <f>177500/45</f>
        <v>3944.4444444444443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Reddy-Warrier Household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Dilip Warrier</dc:creator>
  <cp:keywords/>
  <dc:description/>
  <cp:lastModifiedBy>Dilip Warrier</cp:lastModifiedBy>
  <dcterms:created xsi:type="dcterms:W3CDTF">2003-06-02T01:38:17Z</dcterms:created>
  <dcterms:modified xsi:type="dcterms:W3CDTF">2003-06-03T06:04:41Z</dcterms:modified>
  <cp:category/>
  <cp:version/>
  <cp:contentType/>
  <cp:contentStatus/>
</cp:coreProperties>
</file>