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55" windowHeight="5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2" i="1"/>
  <c r="E16" i="1"/>
  <c r="E9" i="1"/>
  <c r="E31" i="1" l="1"/>
  <c r="E33" i="1"/>
  <c r="E36" i="1" s="1"/>
</calcChain>
</file>

<file path=xl/sharedStrings.xml><?xml version="1.0" encoding="utf-8"?>
<sst xmlns="http://schemas.openxmlformats.org/spreadsheetml/2006/main" count="25" uniqueCount="25">
  <si>
    <t>Community Worker - 1 person @ Rs. 10000 p.m.</t>
  </si>
  <si>
    <t>Workshops with children and women</t>
  </si>
  <si>
    <t>Nutrition Costs at the centre</t>
  </si>
  <si>
    <t>Travel Costs for children</t>
  </si>
  <si>
    <t>(incl. of communications, rental, accounts, etc.)</t>
  </si>
  <si>
    <t>Working with Adolescents</t>
  </si>
  <si>
    <t>Sub-total</t>
  </si>
  <si>
    <t>Total Requested</t>
  </si>
  <si>
    <t xml:space="preserve">Materials </t>
  </si>
  <si>
    <t>Focus of the Program - 1. Education and Basti development activities for one basti</t>
  </si>
  <si>
    <t>2. Improving quality of education in 2 government schools</t>
  </si>
  <si>
    <t>Management and Guidance Costs - part salaries  @ Rs. 5000 p.m.</t>
  </si>
  <si>
    <t>(exposure trips)</t>
  </si>
  <si>
    <t>Budget for 2013-2014</t>
  </si>
  <si>
    <t>JSP Teachers - 2 persons @ Rs. 10000 p.m.</t>
  </si>
  <si>
    <t>Government School Volunteers - 1 person @ Rs. 9500 p.m.</t>
  </si>
  <si>
    <t>4 one-day workshops  for 30 persons @ Rs. 200 per participant</t>
  </si>
  <si>
    <t>2 workshops for 2 days each for 30 persons</t>
  </si>
  <si>
    <t>@ Rs. 300 per person per day</t>
  </si>
  <si>
    <t>@ Rs. 20 per day per child for 50 children for 200 days</t>
  </si>
  <si>
    <t>@ Rs. 15 per day per child for 50 children for 200 days</t>
  </si>
  <si>
    <t>Stationery @ Rs. 450 per child for 50 basti children</t>
  </si>
  <si>
    <t>Library Books for 2 centres @ Rs. 7000</t>
  </si>
  <si>
    <t>Administrative Costs @ 8% of the total</t>
  </si>
  <si>
    <t>Total Funding approved (909446.5+4%)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</si>
</sst>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0" borderId="0" xfId="0" applyFont="1"/>
    <xf numFmtId="39" fontId="1" fillId="2" borderId="0" xfId="0" applyNumberFormat="1" applyFont="1" applyFill="1"/>
    <xf numFmtId="0" fontId="2" fillId="2" borderId="0" xfId="0" applyFont="1" applyFill="1"/>
    <xf numFmtId="39" fontId="2" fillId="2" borderId="1" xfId="0" applyNumberFormat="1" applyFont="1" applyFill="1" applyBorder="1"/>
    <xf numFmtId="39" fontId="2" fillId="2" borderId="0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0" fillId="0" borderId="0" xfId="0" quotePrefix="1"/>
    <xf numFmtId="0" fontId="4" fillId="0" borderId="0" xfId="0" applyFont="1"/>
    <xf numFmtId="39" fontId="0" fillId="0" borderId="0" xfId="0" applyNumberFormat="1"/>
    <xf numFmtId="39" fontId="0" fillId="0" borderId="2" xfId="0" applyNumberFormat="1" applyBorder="1"/>
    <xf numFmtId="39" fontId="4" fillId="0" borderId="1" xfId="0" applyNumberFormat="1" applyFont="1" applyBorder="1"/>
    <xf numFmtId="3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zoomScale="80" zoomScaleNormal="80" workbookViewId="0">
      <selection activeCell="I36" sqref="I36"/>
    </sheetView>
  </sheetViews>
  <sheetFormatPr defaultRowHeight="12.75" x14ac:dyDescent="0.2"/>
  <cols>
    <col min="1" max="1" width="2.5703125" style="2" customWidth="1"/>
    <col min="2" max="2" width="9.140625" style="2"/>
    <col min="3" max="3" width="39.5703125" style="2" customWidth="1"/>
    <col min="4" max="4" width="11.7109375" style="2" customWidth="1"/>
    <col min="5" max="5" width="16.5703125" style="2" customWidth="1"/>
    <col min="6" max="6" width="9.140625" style="2"/>
    <col min="7" max="7" width="9.140625" style="2" customWidth="1"/>
    <col min="8" max="8" width="32.28515625" style="2" customWidth="1"/>
    <col min="9" max="9" width="13.42578125" style="2" customWidth="1"/>
    <col min="10" max="10" width="9.140625" style="1"/>
    <col min="11" max="16384" width="9.140625" style="2"/>
  </cols>
  <sheetData>
    <row r="1" spans="1:10" ht="15.75" x14ac:dyDescent="0.25">
      <c r="A1" s="7"/>
      <c r="B1" s="8" t="s">
        <v>13</v>
      </c>
      <c r="C1" s="1"/>
      <c r="D1" s="1"/>
      <c r="E1" s="1"/>
      <c r="F1" s="1"/>
      <c r="G1" s="1"/>
      <c r="H1" s="1"/>
      <c r="I1" s="1"/>
    </row>
    <row r="2" spans="1:10" ht="15.75" x14ac:dyDescent="0.25">
      <c r="A2" s="7"/>
      <c r="B2" s="1"/>
      <c r="C2" s="1"/>
      <c r="D2" s="1"/>
      <c r="E2" s="1"/>
      <c r="F2" s="1"/>
      <c r="G2" s="1"/>
      <c r="H2" s="1"/>
      <c r="I2" s="1"/>
    </row>
    <row r="3" spans="1:10" x14ac:dyDescent="0.2">
      <c r="A3" s="1"/>
      <c r="B3" s="1" t="s">
        <v>9</v>
      </c>
      <c r="C3" s="1"/>
      <c r="D3" s="1"/>
      <c r="E3" s="1"/>
      <c r="F3" s="1"/>
      <c r="G3" s="1"/>
      <c r="H3" s="1"/>
      <c r="I3" s="1"/>
    </row>
    <row r="4" spans="1:10" x14ac:dyDescent="0.2">
      <c r="A4" s="1"/>
      <c r="B4" s="1"/>
      <c r="C4" s="1" t="s">
        <v>10</v>
      </c>
      <c r="D4" s="1"/>
      <c r="E4" s="1"/>
      <c r="F4" s="1"/>
      <c r="G4" s="1"/>
      <c r="H4" s="1"/>
      <c r="I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1"/>
      <c r="C6"/>
      <c r="D6"/>
      <c r="E6"/>
      <c r="F6" s="1"/>
      <c r="J6" s="2"/>
    </row>
    <row r="7" spans="1:10" ht="15" x14ac:dyDescent="0.25">
      <c r="A7" s="1"/>
      <c r="B7"/>
      <c r="C7"/>
      <c r="D7"/>
      <c r="E7"/>
      <c r="F7" s="1"/>
      <c r="J7" s="2"/>
    </row>
    <row r="8" spans="1:10" ht="15" x14ac:dyDescent="0.25">
      <c r="A8" s="1"/>
      <c r="B8" t="s">
        <v>0</v>
      </c>
      <c r="C8"/>
      <c r="D8"/>
      <c r="E8" s="11">
        <v>126000</v>
      </c>
      <c r="F8" s="1"/>
      <c r="J8" s="2"/>
    </row>
    <row r="9" spans="1:10" ht="15" x14ac:dyDescent="0.25">
      <c r="A9" s="1"/>
      <c r="B9" t="s">
        <v>14</v>
      </c>
      <c r="C9"/>
      <c r="D9"/>
      <c r="E9" s="11">
        <f>2*10000*12</f>
        <v>240000</v>
      </c>
      <c r="F9" s="1"/>
      <c r="J9" s="2"/>
    </row>
    <row r="10" spans="1:10" ht="15" x14ac:dyDescent="0.25">
      <c r="A10" s="1"/>
      <c r="B10" t="s">
        <v>15</v>
      </c>
      <c r="C10"/>
      <c r="D10"/>
      <c r="E10" s="11">
        <v>114000</v>
      </c>
      <c r="F10" s="1"/>
      <c r="J10" s="2"/>
    </row>
    <row r="11" spans="1:10" ht="15" x14ac:dyDescent="0.25">
      <c r="A11" s="1"/>
      <c r="B11" t="s">
        <v>11</v>
      </c>
      <c r="C11"/>
      <c r="D11"/>
      <c r="E11" s="11">
        <v>60000</v>
      </c>
      <c r="F11" s="1"/>
      <c r="J11" s="2"/>
    </row>
    <row r="12" spans="1:10" ht="15" x14ac:dyDescent="0.25">
      <c r="A12" s="1"/>
      <c r="B12"/>
      <c r="C12"/>
      <c r="D12"/>
      <c r="E12" s="11"/>
      <c r="F12" s="1"/>
      <c r="J12" s="2"/>
    </row>
    <row r="13" spans="1:10" ht="15" x14ac:dyDescent="0.25">
      <c r="A13" s="1"/>
      <c r="B13" t="s">
        <v>1</v>
      </c>
      <c r="C13"/>
      <c r="D13"/>
      <c r="E13" s="11"/>
      <c r="F13" s="1"/>
      <c r="J13" s="2"/>
    </row>
    <row r="14" spans="1:10" ht="15" x14ac:dyDescent="0.25">
      <c r="A14" s="1"/>
      <c r="B14" t="s">
        <v>16</v>
      </c>
      <c r="C14"/>
      <c r="D14"/>
      <c r="E14" s="11">
        <v>24000</v>
      </c>
      <c r="F14" s="1"/>
      <c r="J14" s="2"/>
    </row>
    <row r="15" spans="1:10" ht="15" x14ac:dyDescent="0.25">
      <c r="A15" s="1"/>
      <c r="B15" t="s">
        <v>17</v>
      </c>
      <c r="C15"/>
      <c r="D15"/>
      <c r="E15" s="11"/>
      <c r="F15" s="1"/>
      <c r="J15" s="2"/>
    </row>
    <row r="16" spans="1:10" ht="15" x14ac:dyDescent="0.25">
      <c r="A16" s="1"/>
      <c r="B16" s="9" t="s">
        <v>18</v>
      </c>
      <c r="C16"/>
      <c r="D16"/>
      <c r="E16" s="11">
        <f>300*2*2*30</f>
        <v>36000</v>
      </c>
      <c r="F16" s="1"/>
      <c r="J16" s="2"/>
    </row>
    <row r="17" spans="1:10" ht="15" x14ac:dyDescent="0.25">
      <c r="A17" s="1"/>
      <c r="B17"/>
      <c r="C17"/>
      <c r="D17"/>
      <c r="E17" s="11"/>
      <c r="F17" s="1"/>
      <c r="J17" s="2"/>
    </row>
    <row r="18" spans="1:10" ht="15" x14ac:dyDescent="0.25">
      <c r="A18" s="1"/>
      <c r="B18" t="s">
        <v>2</v>
      </c>
      <c r="C18"/>
      <c r="D18"/>
      <c r="E18" s="11"/>
      <c r="F18" s="1"/>
      <c r="J18" s="2"/>
    </row>
    <row r="19" spans="1:10" ht="15" x14ac:dyDescent="0.25">
      <c r="A19" s="1"/>
      <c r="B19" s="9" t="s">
        <v>19</v>
      </c>
      <c r="C19"/>
      <c r="D19"/>
      <c r="E19" s="11">
        <v>200000</v>
      </c>
      <c r="F19" s="1"/>
      <c r="J19" s="2"/>
    </row>
    <row r="20" spans="1:10" ht="15" x14ac:dyDescent="0.25">
      <c r="A20" s="1"/>
      <c r="B20"/>
      <c r="C20"/>
      <c r="D20"/>
      <c r="E20" s="11"/>
      <c r="F20" s="1"/>
      <c r="J20" s="2"/>
    </row>
    <row r="21" spans="1:10" ht="15" x14ac:dyDescent="0.25">
      <c r="A21" s="1"/>
      <c r="B21" t="s">
        <v>3</v>
      </c>
      <c r="C21"/>
      <c r="D21"/>
      <c r="E21" s="11"/>
      <c r="F21" s="1"/>
      <c r="J21" s="2"/>
    </row>
    <row r="22" spans="1:10" ht="15" x14ac:dyDescent="0.25">
      <c r="A22" s="1"/>
      <c r="B22" s="9" t="s">
        <v>20</v>
      </c>
      <c r="C22"/>
      <c r="D22"/>
      <c r="E22" s="11">
        <f>15*50*200</f>
        <v>150000</v>
      </c>
      <c r="F22" s="1"/>
      <c r="J22" s="2"/>
    </row>
    <row r="23" spans="1:10" ht="15" x14ac:dyDescent="0.25">
      <c r="A23" s="1"/>
      <c r="B23"/>
      <c r="C23"/>
      <c r="D23"/>
      <c r="E23" s="11"/>
      <c r="F23" s="1"/>
      <c r="J23" s="2"/>
    </row>
    <row r="24" spans="1:10" ht="15" x14ac:dyDescent="0.25">
      <c r="A24" s="1"/>
      <c r="B24" t="s">
        <v>8</v>
      </c>
      <c r="C24"/>
      <c r="D24"/>
      <c r="E24" s="11"/>
      <c r="F24" s="1"/>
      <c r="J24" s="2"/>
    </row>
    <row r="25" spans="1:10" ht="15" x14ac:dyDescent="0.25">
      <c r="A25" s="1"/>
      <c r="B25" t="s">
        <v>21</v>
      </c>
      <c r="C25"/>
      <c r="D25"/>
      <c r="E25" s="11">
        <f>450*50</f>
        <v>22500</v>
      </c>
      <c r="F25" s="1"/>
      <c r="J25" s="2"/>
    </row>
    <row r="26" spans="1:10" ht="15" x14ac:dyDescent="0.25">
      <c r="A26" s="1"/>
      <c r="B26" t="s">
        <v>22</v>
      </c>
      <c r="C26"/>
      <c r="D26"/>
      <c r="E26" s="11">
        <v>14000</v>
      </c>
      <c r="F26" s="1"/>
      <c r="J26" s="2"/>
    </row>
    <row r="27" spans="1:10" ht="15" x14ac:dyDescent="0.25">
      <c r="A27" s="1"/>
      <c r="B27"/>
      <c r="C27"/>
      <c r="D27"/>
      <c r="E27" s="11"/>
      <c r="F27" s="1"/>
      <c r="J27" s="2"/>
    </row>
    <row r="28" spans="1:10" ht="15" x14ac:dyDescent="0.25">
      <c r="A28" s="1"/>
      <c r="B28" t="s">
        <v>5</v>
      </c>
      <c r="C28"/>
      <c r="D28"/>
      <c r="E28" s="11"/>
      <c r="F28" s="1"/>
      <c r="J28" s="2"/>
    </row>
    <row r="29" spans="1:10" ht="15" x14ac:dyDescent="0.25">
      <c r="A29" s="1"/>
      <c r="B29" t="s">
        <v>12</v>
      </c>
      <c r="C29"/>
      <c r="D29"/>
      <c r="E29" s="12">
        <v>9000</v>
      </c>
      <c r="F29" s="1"/>
      <c r="J29" s="2"/>
    </row>
    <row r="30" spans="1:10" ht="15" x14ac:dyDescent="0.25">
      <c r="A30" s="1"/>
      <c r="B30"/>
      <c r="C30"/>
      <c r="D30"/>
      <c r="E30" s="11"/>
      <c r="F30" s="1"/>
      <c r="J30" s="2"/>
    </row>
    <row r="31" spans="1:10" ht="15" x14ac:dyDescent="0.25">
      <c r="A31" s="1"/>
      <c r="B31" t="s">
        <v>6</v>
      </c>
      <c r="C31"/>
      <c r="D31"/>
      <c r="E31" s="11">
        <f>SUM(E7:E29)</f>
        <v>995500</v>
      </c>
      <c r="F31" s="1"/>
      <c r="J31" s="2"/>
    </row>
    <row r="32" spans="1:10" ht="15" x14ac:dyDescent="0.25">
      <c r="A32" s="1"/>
      <c r="B32"/>
      <c r="C32"/>
      <c r="D32"/>
      <c r="E32" s="11"/>
      <c r="F32" s="1"/>
      <c r="J32" s="2"/>
    </row>
    <row r="33" spans="1:10" ht="15" x14ac:dyDescent="0.25">
      <c r="A33" s="1"/>
      <c r="B33" t="s">
        <v>23</v>
      </c>
      <c r="C33"/>
      <c r="D33"/>
      <c r="E33" s="11">
        <f>8*E31/100</f>
        <v>79640</v>
      </c>
      <c r="F33" s="1"/>
      <c r="J33" s="2"/>
    </row>
    <row r="34" spans="1:10" ht="15" x14ac:dyDescent="0.25">
      <c r="A34" s="1"/>
      <c r="B34" t="s">
        <v>4</v>
      </c>
      <c r="C34"/>
      <c r="D34"/>
      <c r="E34" s="11"/>
      <c r="F34" s="1"/>
      <c r="J34" s="2"/>
    </row>
    <row r="35" spans="1:10" ht="15" x14ac:dyDescent="0.25">
      <c r="A35" s="1"/>
      <c r="B35"/>
      <c r="C35"/>
      <c r="D35"/>
      <c r="E35" s="11"/>
      <c r="F35" s="1"/>
      <c r="J35" s="2"/>
    </row>
    <row r="36" spans="1:10" ht="15" x14ac:dyDescent="0.25">
      <c r="A36" s="1"/>
      <c r="B36" s="10" t="s">
        <v>7</v>
      </c>
      <c r="C36" s="10"/>
      <c r="D36" s="10"/>
      <c r="E36" s="13">
        <f>SUM(E31:E33)</f>
        <v>1075140</v>
      </c>
      <c r="F36" s="1"/>
      <c r="J36" s="2"/>
    </row>
    <row r="37" spans="1:10" x14ac:dyDescent="0.2">
      <c r="A37" s="1"/>
      <c r="B37" s="4"/>
      <c r="C37" s="4"/>
      <c r="D37" s="6"/>
      <c r="E37" s="5"/>
      <c r="F37" s="1"/>
      <c r="J37" s="2"/>
    </row>
    <row r="38" spans="1:10" ht="14.25" x14ac:dyDescent="0.2">
      <c r="A38" s="1"/>
      <c r="B38" s="4" t="s">
        <v>24</v>
      </c>
      <c r="C38" s="1"/>
      <c r="D38" s="1"/>
      <c r="E38" s="14">
        <v>945825</v>
      </c>
    </row>
    <row r="39" spans="1:10" x14ac:dyDescent="0.2">
      <c r="A39" s="1"/>
      <c r="F39" s="1"/>
      <c r="G39" s="1"/>
      <c r="H39" s="1"/>
      <c r="I39" s="3"/>
    </row>
  </sheetData>
  <pageMargins left="0.7" right="0.7" top="0.75" bottom="0.75" header="0.3" footer="0.3"/>
  <pageSetup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ITC</cp:lastModifiedBy>
  <cp:lastPrinted>2012-08-24T23:36:04Z</cp:lastPrinted>
  <dcterms:created xsi:type="dcterms:W3CDTF">2011-11-07T08:05:23Z</dcterms:created>
  <dcterms:modified xsi:type="dcterms:W3CDTF">2013-11-14T00:07:32Z</dcterms:modified>
</cp:coreProperties>
</file>