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3740" windowHeight="7695" tabRatio="689" activeTab="0"/>
  </bookViews>
  <sheets>
    <sheet name="Summary" sheetId="1" r:id="rId1"/>
    <sheet name="Salaries &amp; Honorariums" sheetId="2" r:id="rId2"/>
    <sheet name="Recurring Expenses" sheetId="3" r:id="rId3"/>
    <sheet name="Other Expenses" sheetId="4" r:id="rId4"/>
  </sheets>
  <definedNames/>
  <calcPr fullCalcOnLoad="1"/>
</workbook>
</file>

<file path=xl/sharedStrings.xml><?xml version="1.0" encoding="utf-8"?>
<sst xmlns="http://schemas.openxmlformats.org/spreadsheetml/2006/main" count="107" uniqueCount="69">
  <si>
    <t>Total</t>
  </si>
  <si>
    <t>Name</t>
  </si>
  <si>
    <t>Item</t>
  </si>
  <si>
    <t>Total Units</t>
  </si>
  <si>
    <t>Child Welfare</t>
  </si>
  <si>
    <t>Sub Total</t>
  </si>
  <si>
    <t>Sr No.</t>
  </si>
  <si>
    <t>Health Coverage</t>
  </si>
  <si>
    <t>Higher Education</t>
  </si>
  <si>
    <t>fee</t>
  </si>
  <si>
    <t>tiffin</t>
  </si>
  <si>
    <t>Please enter expenses that might not be covered in the other categories</t>
  </si>
  <si>
    <t>Maintenance</t>
  </si>
  <si>
    <t>Role</t>
  </si>
  <si>
    <t>medicine</t>
  </si>
  <si>
    <t>subarna barui</t>
  </si>
  <si>
    <t>shift in charge</t>
  </si>
  <si>
    <t>pravat samanta</t>
  </si>
  <si>
    <t>care taker</t>
  </si>
  <si>
    <t>bimala mahato</t>
  </si>
  <si>
    <t>sweeper</t>
  </si>
  <si>
    <t>books &amp; study materials</t>
  </si>
  <si>
    <t>teaching allowance</t>
  </si>
  <si>
    <t>staff allowances</t>
  </si>
  <si>
    <t>uniform &amp; winter garments</t>
  </si>
  <si>
    <t xml:space="preserve">miscellaneous </t>
  </si>
  <si>
    <t>$6K=288000</t>
  </si>
  <si>
    <t>doctor's conveyance</t>
  </si>
  <si>
    <t>medical camps</t>
  </si>
  <si>
    <t>pharmacist</t>
  </si>
  <si>
    <t>appliances</t>
  </si>
  <si>
    <t>cleaning material</t>
  </si>
  <si>
    <t>emergency expenses</t>
  </si>
  <si>
    <t>$2K=96000</t>
  </si>
  <si>
    <t>food</t>
  </si>
  <si>
    <t>lodging</t>
  </si>
  <si>
    <t xml:space="preserve"> Asha's Contribution</t>
  </si>
  <si>
    <t>books &amp; study material</t>
  </si>
  <si>
    <t>Salary/Year (INR)</t>
  </si>
  <si>
    <t>Salary/Month (INR)</t>
  </si>
  <si>
    <t>Cost/Unit (INR)</t>
  </si>
  <si>
    <t>Cost/Month (INR)</t>
  </si>
  <si>
    <t>Cost/Year (INR)</t>
  </si>
  <si>
    <t>$1K</t>
  </si>
  <si>
    <t>1 $ = 48 INR</t>
  </si>
  <si>
    <t>Girl Child Efficiency Development Scheme</t>
  </si>
  <si>
    <t xml:space="preserve">Extra Classes, Extra Books, Behaviour, Manners and Etiquette Teaching Classes, Parent Teaching Meetings, </t>
  </si>
  <si>
    <t xml:space="preserve"> $1K = 48000</t>
  </si>
  <si>
    <t>Salaries &amp; Honorariums</t>
  </si>
  <si>
    <t>Item / Program</t>
  </si>
  <si>
    <t>Recurring Expenses</t>
  </si>
  <si>
    <t>Other Expenses</t>
  </si>
  <si>
    <t>$6K</t>
  </si>
  <si>
    <t>$2K</t>
  </si>
  <si>
    <t>$0.5K</t>
  </si>
  <si>
    <t>$0.925K</t>
  </si>
  <si>
    <t>$ '000</t>
  </si>
  <si>
    <t>$0.5 K</t>
  </si>
  <si>
    <t>$5.1K=244800</t>
  </si>
  <si>
    <t>$5.1K</t>
  </si>
  <si>
    <t>$15.53K</t>
  </si>
  <si>
    <t>Amount Proposed to Asha (as per current conversion rate $1 = 46INR) $ '000</t>
  </si>
  <si>
    <t>Original Amount Proposed to Asha  (Conversion rate $1 = 48INR)</t>
  </si>
  <si>
    <t>Following changes were made to original budget submitted during the WAH 2009 Process</t>
  </si>
  <si>
    <t>Changes were made by Abhishek Rathi as on March 15th, 2010</t>
  </si>
  <si>
    <t>$ Depriciation Factor from 48 INR to 45 INR</t>
  </si>
  <si>
    <t>The number of girls supported for Higher Education by Asha for Education was reducded from 25 to 17 (reduced the recurring expense)</t>
  </si>
  <si>
    <t>The budget allocated for purchase of one copier was removed as it was accounted for in 2008-2009 approval (reduced the one time upgrade expense)</t>
  </si>
  <si>
    <t>The Budget was adjusted for $ depriciation as per conversion rate on 15th March 2010 (increased the $ amount to distribute)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</si>
</sst>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6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6" fontId="0" fillId="0" borderId="10" xfId="0" applyNumberFormat="1" applyBorder="1" applyAlignment="1">
      <alignment wrapText="1"/>
    </xf>
    <xf numFmtId="8" fontId="0" fillId="0" borderId="10" xfId="0" applyNumberFormat="1" applyBorder="1" applyAlignment="1">
      <alignment wrapText="1"/>
    </xf>
    <xf numFmtId="8" fontId="2" fillId="20" borderId="10" xfId="0" applyNumberFormat="1" applyFont="1" applyFill="1" applyBorder="1" applyAlignment="1">
      <alignment wrapText="1"/>
    </xf>
    <xf numFmtId="4" fontId="2" fillId="20" borderId="10" xfId="0" applyNumberFormat="1" applyFont="1" applyFill="1" applyBorder="1" applyAlignment="1">
      <alignment/>
    </xf>
    <xf numFmtId="0" fontId="2" fillId="20" borderId="10" xfId="0" applyFont="1" applyFill="1" applyBorder="1" applyAlignment="1">
      <alignment/>
    </xf>
    <xf numFmtId="0" fontId="2" fillId="20" borderId="10" xfId="0" applyFont="1" applyFill="1" applyBorder="1" applyAlignment="1">
      <alignment wrapText="1"/>
    </xf>
    <xf numFmtId="0" fontId="0" fillId="20" borderId="10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8" borderId="22" xfId="0" applyFont="1" applyFill="1" applyBorder="1" applyAlignment="1">
      <alignment horizontal="left"/>
    </xf>
    <xf numFmtId="0" fontId="0" fillId="8" borderId="23" xfId="0" applyFont="1" applyFill="1" applyBorder="1" applyAlignment="1">
      <alignment horizontal="left"/>
    </xf>
    <xf numFmtId="0" fontId="0" fillId="8" borderId="24" xfId="0" applyFont="1" applyFill="1" applyBorder="1" applyAlignment="1">
      <alignment horizontal="left"/>
    </xf>
    <xf numFmtId="0" fontId="0" fillId="8" borderId="25" xfId="0" applyFont="1" applyFill="1" applyBorder="1" applyAlignment="1">
      <alignment horizontal="left"/>
    </xf>
    <xf numFmtId="0" fontId="0" fillId="8" borderId="26" xfId="0" applyFont="1" applyFill="1" applyBorder="1" applyAlignment="1">
      <alignment horizontal="left"/>
    </xf>
    <xf numFmtId="0" fontId="0" fillId="8" borderId="27" xfId="0" applyFont="1" applyFill="1" applyBorder="1" applyAlignment="1">
      <alignment horizontal="left"/>
    </xf>
    <xf numFmtId="0" fontId="2" fillId="18" borderId="28" xfId="0" applyFont="1" applyFill="1" applyBorder="1" applyAlignment="1">
      <alignment horizontal="center"/>
    </xf>
    <xf numFmtId="0" fontId="2" fillId="18" borderId="29" xfId="0" applyFont="1" applyFill="1" applyBorder="1" applyAlignment="1">
      <alignment horizontal="center"/>
    </xf>
    <xf numFmtId="0" fontId="2" fillId="18" borderId="3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24"/>
  <sheetViews>
    <sheetView tabSelected="1" workbookViewId="0" topLeftCell="A4">
      <selection activeCell="I14" sqref="I14"/>
    </sheetView>
  </sheetViews>
  <sheetFormatPr defaultColWidth="9.140625" defaultRowHeight="12.75"/>
  <cols>
    <col min="1" max="1" width="8.8515625" style="0" customWidth="1"/>
    <col min="2" max="2" width="20.8515625" style="0" bestFit="1" customWidth="1"/>
    <col min="3" max="3" width="22.421875" style="14" customWidth="1"/>
    <col min="4" max="4" width="23.140625" style="14" customWidth="1"/>
    <col min="5" max="5" width="18.00390625" style="0" customWidth="1"/>
    <col min="6" max="6" width="16.00390625" style="0" customWidth="1"/>
    <col min="7" max="7" width="29.140625" style="0" customWidth="1"/>
    <col min="8" max="16384" width="8.8515625" style="0" customWidth="1"/>
  </cols>
  <sheetData>
    <row r="4" spans="2:7" ht="51">
      <c r="B4" s="27" t="s">
        <v>49</v>
      </c>
      <c r="C4" s="28"/>
      <c r="D4" s="28" t="s">
        <v>62</v>
      </c>
      <c r="E4" s="27" t="s">
        <v>56</v>
      </c>
      <c r="F4" s="28" t="s">
        <v>65</v>
      </c>
      <c r="G4" s="28" t="s">
        <v>61</v>
      </c>
    </row>
    <row r="5" spans="2:7" ht="12.75">
      <c r="B5" s="3" t="s">
        <v>48</v>
      </c>
      <c r="C5" s="15"/>
      <c r="D5" s="23" t="s">
        <v>55</v>
      </c>
      <c r="E5" s="36">
        <v>0.925</v>
      </c>
      <c r="F5">
        <v>1.067</v>
      </c>
      <c r="G5" s="34">
        <f>E5*F5</f>
        <v>0.986975</v>
      </c>
    </row>
    <row r="6" spans="2:7" ht="12.75">
      <c r="B6" s="31" t="s">
        <v>50</v>
      </c>
      <c r="C6" s="30"/>
      <c r="D6" s="15"/>
      <c r="E6" s="36"/>
      <c r="F6" s="3"/>
      <c r="G6" s="35"/>
    </row>
    <row r="7" spans="2:7" ht="12.75">
      <c r="B7" s="33"/>
      <c r="C7" s="30" t="s">
        <v>4</v>
      </c>
      <c r="D7" s="15" t="s">
        <v>52</v>
      </c>
      <c r="E7" s="36"/>
      <c r="F7" s="3"/>
      <c r="G7" s="35"/>
    </row>
    <row r="8" spans="2:7" ht="12.75">
      <c r="B8" s="33"/>
      <c r="C8" s="30" t="s">
        <v>7</v>
      </c>
      <c r="D8" s="15" t="s">
        <v>53</v>
      </c>
      <c r="E8" s="36"/>
      <c r="F8" s="3"/>
      <c r="G8" s="35"/>
    </row>
    <row r="9" spans="2:7" ht="12.75">
      <c r="B9" s="33"/>
      <c r="C9" s="30" t="s">
        <v>8</v>
      </c>
      <c r="D9" s="24" t="s">
        <v>59</v>
      </c>
      <c r="E9" s="36"/>
      <c r="F9" s="3"/>
      <c r="G9" s="35"/>
    </row>
    <row r="10" spans="2:7" ht="25.5">
      <c r="B10" s="33"/>
      <c r="C10" s="30" t="s">
        <v>45</v>
      </c>
      <c r="D10" s="15" t="s">
        <v>43</v>
      </c>
      <c r="E10" s="36"/>
      <c r="F10" s="3"/>
      <c r="G10" s="35"/>
    </row>
    <row r="11" spans="2:7" ht="12.75">
      <c r="B11" s="32"/>
      <c r="C11" s="30"/>
      <c r="D11" s="15"/>
      <c r="E11" s="36">
        <v>14.1</v>
      </c>
      <c r="F11">
        <v>1.067</v>
      </c>
      <c r="G11" s="34">
        <f>E11*F11</f>
        <v>15.044699999999999</v>
      </c>
    </row>
    <row r="12" spans="2:7" ht="12.75">
      <c r="B12" s="31" t="s">
        <v>51</v>
      </c>
      <c r="C12" s="15"/>
      <c r="D12" s="15"/>
      <c r="E12" s="36"/>
      <c r="F12" s="3"/>
      <c r="G12" s="35"/>
    </row>
    <row r="13" spans="2:7" ht="12.75">
      <c r="B13" s="32"/>
      <c r="C13" s="30" t="s">
        <v>12</v>
      </c>
      <c r="D13" s="15" t="s">
        <v>54</v>
      </c>
      <c r="E13" s="36"/>
      <c r="F13" s="3"/>
      <c r="G13" s="35"/>
    </row>
    <row r="14" spans="2:7" ht="12.75">
      <c r="B14" s="32"/>
      <c r="C14" s="15"/>
      <c r="D14" s="15"/>
      <c r="E14" s="36">
        <v>0.5</v>
      </c>
      <c r="F14">
        <v>1.067</v>
      </c>
      <c r="G14" s="34">
        <f>E14*F14</f>
        <v>0.5335</v>
      </c>
    </row>
    <row r="15" spans="2:7" ht="12.75">
      <c r="B15" s="27" t="s">
        <v>0</v>
      </c>
      <c r="C15" s="29"/>
      <c r="D15" s="25" t="s">
        <v>60</v>
      </c>
      <c r="E15" s="26">
        <f>SUM(E5:E14)</f>
        <v>15.525</v>
      </c>
      <c r="F15" s="26"/>
      <c r="G15" s="26">
        <f>SUM(G5:G14)</f>
        <v>16.565175</v>
      </c>
    </row>
    <row r="17" ht="13.5" thickBot="1"/>
    <row r="18" spans="2:7" ht="12.75">
      <c r="B18" s="48" t="s">
        <v>63</v>
      </c>
      <c r="C18" s="49"/>
      <c r="D18" s="49"/>
      <c r="E18" s="49"/>
      <c r="F18" s="49"/>
      <c r="G18" s="50"/>
    </row>
    <row r="19" spans="2:7" ht="12.75">
      <c r="B19" s="42" t="s">
        <v>64</v>
      </c>
      <c r="C19" s="43"/>
      <c r="D19" s="43"/>
      <c r="E19" s="43"/>
      <c r="F19" s="43"/>
      <c r="G19" s="44"/>
    </row>
    <row r="20" spans="2:7" ht="12.75">
      <c r="B20" s="42" t="s">
        <v>67</v>
      </c>
      <c r="C20" s="43"/>
      <c r="D20" s="43"/>
      <c r="E20" s="43"/>
      <c r="F20" s="43"/>
      <c r="G20" s="44"/>
    </row>
    <row r="21" spans="2:7" ht="12.75">
      <c r="B21" s="42" t="s">
        <v>66</v>
      </c>
      <c r="C21" s="43"/>
      <c r="D21" s="43"/>
      <c r="E21" s="43"/>
      <c r="F21" s="43"/>
      <c r="G21" s="44"/>
    </row>
    <row r="22" spans="2:7" ht="12.75">
      <c r="B22" s="42" t="s">
        <v>68</v>
      </c>
      <c r="C22" s="43"/>
      <c r="D22" s="43"/>
      <c r="E22" s="43"/>
      <c r="F22" s="43"/>
      <c r="G22" s="44"/>
    </row>
    <row r="23" spans="2:7" ht="13.5" thickBot="1">
      <c r="B23" s="45"/>
      <c r="C23" s="46"/>
      <c r="D23" s="46"/>
      <c r="E23" s="46"/>
      <c r="F23" s="46"/>
      <c r="G23" s="47"/>
    </row>
    <row r="24" spans="2:5" ht="12.75">
      <c r="B24" s="41"/>
      <c r="C24" s="41"/>
      <c r="D24" s="41"/>
      <c r="E24" s="41"/>
    </row>
  </sheetData>
  <mergeCells count="7">
    <mergeCell ref="B24:E24"/>
    <mergeCell ref="B21:G21"/>
    <mergeCell ref="B20:G20"/>
    <mergeCell ref="B22:G22"/>
    <mergeCell ref="B23:G23"/>
    <mergeCell ref="B18:G18"/>
    <mergeCell ref="B19:G19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13.140625" style="0" customWidth="1"/>
    <col min="2" max="2" width="15.7109375" style="0" customWidth="1"/>
    <col min="3" max="3" width="11.421875" style="0" customWidth="1"/>
    <col min="4" max="4" width="18.140625" style="0" bestFit="1" customWidth="1"/>
    <col min="5" max="5" width="16.421875" style="0" bestFit="1" customWidth="1"/>
    <col min="6" max="6" width="12.8515625" style="0" customWidth="1"/>
    <col min="7" max="7" width="11.421875" style="0" bestFit="1" customWidth="1"/>
    <col min="8" max="16384" width="8.8515625" style="0" customWidth="1"/>
  </cols>
  <sheetData>
    <row r="1" ht="12.75">
      <c r="A1" s="1"/>
    </row>
    <row r="3" spans="2:7" ht="25.5">
      <c r="B3" s="2" t="s">
        <v>1</v>
      </c>
      <c r="C3" s="2" t="s">
        <v>13</v>
      </c>
      <c r="D3" s="2" t="s">
        <v>39</v>
      </c>
      <c r="E3" s="2" t="s">
        <v>38</v>
      </c>
      <c r="F3" s="13" t="s">
        <v>36</v>
      </c>
      <c r="G3" s="1" t="s">
        <v>44</v>
      </c>
    </row>
    <row r="4" spans="2:6" ht="12.75">
      <c r="B4" s="3" t="s">
        <v>15</v>
      </c>
      <c r="C4" s="3" t="s">
        <v>16</v>
      </c>
      <c r="D4" s="3">
        <v>2000</v>
      </c>
      <c r="E4" s="3">
        <v>24000</v>
      </c>
      <c r="F4" s="3"/>
    </row>
    <row r="5" spans="2:6" ht="12.75">
      <c r="B5" s="3" t="s">
        <v>17</v>
      </c>
      <c r="C5" s="3" t="s">
        <v>18</v>
      </c>
      <c r="D5" s="3">
        <v>1200</v>
      </c>
      <c r="E5" s="3">
        <v>14400</v>
      </c>
      <c r="F5" s="3"/>
    </row>
    <row r="6" spans="2:6" ht="12.75">
      <c r="B6" s="3" t="s">
        <v>19</v>
      </c>
      <c r="C6" s="3" t="s">
        <v>20</v>
      </c>
      <c r="D6" s="3">
        <v>500</v>
      </c>
      <c r="E6" s="3">
        <v>6000</v>
      </c>
      <c r="F6" s="3"/>
    </row>
    <row r="7" spans="2:6" ht="12.75">
      <c r="B7" s="3"/>
      <c r="C7" s="3"/>
      <c r="D7" s="3"/>
      <c r="E7" s="3"/>
      <c r="F7" s="3"/>
    </row>
    <row r="8" spans="2:6" ht="12.75">
      <c r="B8" s="3"/>
      <c r="C8" s="3"/>
      <c r="D8" s="3"/>
      <c r="E8" s="3"/>
      <c r="F8" s="3"/>
    </row>
    <row r="9" spans="2:6" ht="12.75">
      <c r="B9" s="3"/>
      <c r="C9" s="3"/>
      <c r="D9" s="3"/>
      <c r="E9" s="3"/>
      <c r="F9" s="3"/>
    </row>
    <row r="10" spans="2:6" ht="12.75">
      <c r="B10" s="2" t="s">
        <v>0</v>
      </c>
      <c r="C10" s="3"/>
      <c r="D10" s="3"/>
      <c r="E10" s="8">
        <v>44400</v>
      </c>
      <c r="F10" s="16">
        <v>925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6"/>
  <sheetViews>
    <sheetView zoomScalePageLayoutView="0" workbookViewId="0" topLeftCell="A28">
      <selection activeCell="I32" sqref="I32"/>
    </sheetView>
  </sheetViews>
  <sheetFormatPr defaultColWidth="9.140625" defaultRowHeight="12.75"/>
  <cols>
    <col min="1" max="1" width="16.8515625" style="0" customWidth="1"/>
    <col min="2" max="2" width="7.28125" style="0" customWidth="1"/>
    <col min="3" max="3" width="26.00390625" style="0" customWidth="1"/>
    <col min="4" max="4" width="16.421875" style="0" customWidth="1"/>
    <col min="5" max="5" width="13.7109375" style="0" customWidth="1"/>
    <col min="6" max="6" width="16.00390625" style="0" bestFit="1" customWidth="1"/>
    <col min="7" max="7" width="14.421875" style="0" bestFit="1" customWidth="1"/>
    <col min="8" max="8" width="14.00390625" style="14" customWidth="1"/>
    <col min="9" max="16384" width="8.8515625" style="0" customWidth="1"/>
  </cols>
  <sheetData>
    <row r="2" spans="1:9" ht="25.5">
      <c r="A2" s="3"/>
      <c r="B2" s="2" t="s">
        <v>6</v>
      </c>
      <c r="C2" s="2" t="s">
        <v>2</v>
      </c>
      <c r="D2" s="2" t="s">
        <v>40</v>
      </c>
      <c r="E2" s="2" t="s">
        <v>3</v>
      </c>
      <c r="F2" s="2" t="s">
        <v>41</v>
      </c>
      <c r="G2" s="2" t="s">
        <v>42</v>
      </c>
      <c r="H2" s="13" t="s">
        <v>36</v>
      </c>
      <c r="I2" s="1" t="s">
        <v>44</v>
      </c>
    </row>
    <row r="3" spans="1:8" ht="12.75">
      <c r="A3" s="7" t="s">
        <v>4</v>
      </c>
      <c r="B3" s="6"/>
      <c r="C3" s="6"/>
      <c r="D3" s="6"/>
      <c r="E3" s="6"/>
      <c r="F3" s="6"/>
      <c r="G3" s="6"/>
      <c r="H3" s="15"/>
    </row>
    <row r="4" spans="1:8" ht="12.75">
      <c r="A4" s="5"/>
      <c r="B4" s="4">
        <v>1</v>
      </c>
      <c r="C4" s="3" t="s">
        <v>10</v>
      </c>
      <c r="D4" s="3">
        <v>2</v>
      </c>
      <c r="E4" s="3">
        <v>1120</v>
      </c>
      <c r="F4" s="3">
        <v>29120</v>
      </c>
      <c r="G4" s="3">
        <v>349460</v>
      </c>
      <c r="H4" s="15"/>
    </row>
    <row r="5" spans="1:8" ht="12.75">
      <c r="A5" s="5"/>
      <c r="B5" s="4">
        <v>2</v>
      </c>
      <c r="C5" s="3" t="s">
        <v>21</v>
      </c>
      <c r="D5" s="3">
        <v>26</v>
      </c>
      <c r="E5" s="3">
        <v>560</v>
      </c>
      <c r="F5" s="3">
        <v>14560</v>
      </c>
      <c r="G5" s="3">
        <v>174720</v>
      </c>
      <c r="H5" s="15"/>
    </row>
    <row r="6" spans="1:8" ht="12.75">
      <c r="A6" s="5"/>
      <c r="B6" s="4">
        <v>3</v>
      </c>
      <c r="C6" s="3" t="s">
        <v>22</v>
      </c>
      <c r="D6" s="3"/>
      <c r="E6" s="3">
        <v>65</v>
      </c>
      <c r="F6" s="3">
        <v>29250</v>
      </c>
      <c r="G6" s="3">
        <v>351000</v>
      </c>
      <c r="H6" s="15"/>
    </row>
    <row r="7" spans="1:8" ht="12.75">
      <c r="A7" s="5"/>
      <c r="B7" s="4">
        <v>4</v>
      </c>
      <c r="C7" s="3" t="s">
        <v>23</v>
      </c>
      <c r="D7" s="3"/>
      <c r="E7" s="3">
        <v>6</v>
      </c>
      <c r="F7" s="3">
        <v>6810</v>
      </c>
      <c r="G7" s="3">
        <v>81740</v>
      </c>
      <c r="H7" s="15"/>
    </row>
    <row r="8" spans="1:8" ht="12.75">
      <c r="A8" s="5"/>
      <c r="B8" s="3">
        <v>5</v>
      </c>
      <c r="C8" s="3" t="s">
        <v>24</v>
      </c>
      <c r="D8" s="3">
        <v>220</v>
      </c>
      <c r="E8" s="3">
        <v>560</v>
      </c>
      <c r="F8" s="3"/>
      <c r="G8" s="3">
        <v>123000</v>
      </c>
      <c r="H8" s="15"/>
    </row>
    <row r="9" spans="1:8" ht="12.75">
      <c r="A9" s="5"/>
      <c r="B9" s="10">
        <v>6</v>
      </c>
      <c r="C9" s="11" t="s">
        <v>25</v>
      </c>
      <c r="D9" s="10">
        <v>12.6</v>
      </c>
      <c r="E9" s="10">
        <v>560</v>
      </c>
      <c r="F9" s="10">
        <v>7056</v>
      </c>
      <c r="G9" s="10">
        <v>84672</v>
      </c>
      <c r="H9" s="15"/>
    </row>
    <row r="10" spans="1:8" ht="12.75">
      <c r="A10" s="37" t="s">
        <v>5</v>
      </c>
      <c r="B10" s="38"/>
      <c r="C10" s="39"/>
      <c r="D10" s="2"/>
      <c r="E10" s="2"/>
      <c r="F10" s="2"/>
      <c r="G10" s="2">
        <v>1164792</v>
      </c>
      <c r="H10" s="17" t="s">
        <v>26</v>
      </c>
    </row>
    <row r="11" ht="12.75">
      <c r="H11" s="15"/>
    </row>
    <row r="12" ht="12.75">
      <c r="H12" s="15"/>
    </row>
    <row r="13" spans="1:8" ht="12.75">
      <c r="A13" s="3"/>
      <c r="B13" s="2" t="s">
        <v>6</v>
      </c>
      <c r="C13" s="2" t="s">
        <v>2</v>
      </c>
      <c r="D13" s="2" t="s">
        <v>40</v>
      </c>
      <c r="E13" s="2" t="s">
        <v>3</v>
      </c>
      <c r="F13" s="2" t="s">
        <v>41</v>
      </c>
      <c r="G13" s="2" t="s">
        <v>42</v>
      </c>
      <c r="H13" s="15"/>
    </row>
    <row r="14" spans="1:8" ht="12.75">
      <c r="A14" s="7" t="s">
        <v>7</v>
      </c>
      <c r="B14" s="6"/>
      <c r="C14" s="6"/>
      <c r="D14" s="6"/>
      <c r="E14" s="6"/>
      <c r="F14" s="6"/>
      <c r="G14" s="6"/>
      <c r="H14" s="15"/>
    </row>
    <row r="15" spans="1:8" ht="12.75">
      <c r="A15" s="5"/>
      <c r="B15" s="4">
        <v>1</v>
      </c>
      <c r="C15" s="4" t="s">
        <v>27</v>
      </c>
      <c r="D15" s="3"/>
      <c r="E15" s="3">
        <v>560</v>
      </c>
      <c r="F15" s="3"/>
      <c r="G15" s="3">
        <v>20400</v>
      </c>
      <c r="H15" s="15"/>
    </row>
    <row r="16" spans="1:9" ht="12.75">
      <c r="A16" s="5"/>
      <c r="B16" s="4">
        <v>2</v>
      </c>
      <c r="C16" s="3" t="s">
        <v>14</v>
      </c>
      <c r="D16" s="3">
        <v>5.2</v>
      </c>
      <c r="E16" s="3">
        <v>560</v>
      </c>
      <c r="F16" s="3">
        <v>2913</v>
      </c>
      <c r="G16" s="3">
        <v>35000</v>
      </c>
      <c r="H16" s="15"/>
      <c r="I16" s="18"/>
    </row>
    <row r="17" spans="1:8" ht="12.75">
      <c r="A17" s="5"/>
      <c r="B17" s="3">
        <v>3</v>
      </c>
      <c r="C17" s="4" t="s">
        <v>28</v>
      </c>
      <c r="D17" s="3"/>
      <c r="E17" s="3">
        <v>560</v>
      </c>
      <c r="F17" s="3"/>
      <c r="G17" s="3">
        <v>18000</v>
      </c>
      <c r="H17" s="15"/>
    </row>
    <row r="18" spans="1:9" ht="12.75">
      <c r="A18" s="5"/>
      <c r="B18" s="3">
        <v>4</v>
      </c>
      <c r="C18" s="4" t="s">
        <v>29</v>
      </c>
      <c r="D18" s="3"/>
      <c r="E18" s="3">
        <v>1</v>
      </c>
      <c r="F18" s="3">
        <v>1500</v>
      </c>
      <c r="G18" s="3">
        <v>18000</v>
      </c>
      <c r="H18" s="15"/>
      <c r="I18" s="18"/>
    </row>
    <row r="19" spans="1:9" ht="12.75">
      <c r="A19" s="5"/>
      <c r="B19" s="3">
        <v>5</v>
      </c>
      <c r="C19" s="4" t="s">
        <v>30</v>
      </c>
      <c r="D19" s="3">
        <v>0.9</v>
      </c>
      <c r="E19" s="3">
        <v>560</v>
      </c>
      <c r="F19" s="3">
        <v>504</v>
      </c>
      <c r="G19" s="3">
        <v>6000</v>
      </c>
      <c r="H19" s="15"/>
      <c r="I19" s="19"/>
    </row>
    <row r="20" spans="1:9" ht="12.75">
      <c r="A20" s="9"/>
      <c r="B20" s="3">
        <v>6</v>
      </c>
      <c r="C20" s="12" t="s">
        <v>31</v>
      </c>
      <c r="D20" s="3">
        <v>0.29</v>
      </c>
      <c r="E20" s="3">
        <v>560</v>
      </c>
      <c r="F20" s="3">
        <v>166</v>
      </c>
      <c r="G20" s="3">
        <v>2000</v>
      </c>
      <c r="H20" s="15"/>
      <c r="I20" s="19"/>
    </row>
    <row r="21" spans="1:8" ht="12.75">
      <c r="A21" s="9"/>
      <c r="B21" s="3">
        <v>7</v>
      </c>
      <c r="C21" s="12" t="s">
        <v>32</v>
      </c>
      <c r="D21" s="3"/>
      <c r="E21" s="3"/>
      <c r="F21" s="3"/>
      <c r="G21" s="3">
        <v>5000</v>
      </c>
      <c r="H21" s="15"/>
    </row>
    <row r="22" spans="1:8" ht="12.75">
      <c r="A22" s="37" t="s">
        <v>5</v>
      </c>
      <c r="B22" s="38"/>
      <c r="C22" s="39"/>
      <c r="D22" s="2"/>
      <c r="E22" s="2"/>
      <c r="F22" s="2"/>
      <c r="G22" s="2">
        <f>SUM(G15:G21)</f>
        <v>104400</v>
      </c>
      <c r="H22" s="17" t="s">
        <v>33</v>
      </c>
    </row>
    <row r="23" ht="12.75">
      <c r="H23" s="15"/>
    </row>
    <row r="24" ht="12.75">
      <c r="H24" s="15"/>
    </row>
    <row r="25" spans="1:8" ht="12.75">
      <c r="A25" s="3"/>
      <c r="B25" s="2" t="s">
        <v>6</v>
      </c>
      <c r="C25" s="2" t="s">
        <v>2</v>
      </c>
      <c r="D25" s="2" t="s">
        <v>40</v>
      </c>
      <c r="E25" s="2" t="s">
        <v>3</v>
      </c>
      <c r="F25" s="2" t="s">
        <v>41</v>
      </c>
      <c r="G25" s="2" t="s">
        <v>42</v>
      </c>
      <c r="H25" s="15"/>
    </row>
    <row r="26" spans="1:8" ht="12.75">
      <c r="A26" s="7" t="s">
        <v>8</v>
      </c>
      <c r="B26" s="6"/>
      <c r="C26" s="6"/>
      <c r="D26" s="3"/>
      <c r="E26" s="3"/>
      <c r="F26" s="3"/>
      <c r="G26" s="6"/>
      <c r="H26" s="15"/>
    </row>
    <row r="27" spans="1:8" ht="12.75">
      <c r="A27" s="5"/>
      <c r="B27" s="4">
        <v>1</v>
      </c>
      <c r="C27" s="3" t="s">
        <v>9</v>
      </c>
      <c r="D27" s="3">
        <v>100</v>
      </c>
      <c r="E27" s="3">
        <v>17</v>
      </c>
      <c r="F27" s="3">
        <f>E27*D27</f>
        <v>1700</v>
      </c>
      <c r="G27" s="3">
        <f>F27*12</f>
        <v>20400</v>
      </c>
      <c r="H27" s="15"/>
    </row>
    <row r="28" spans="1:8" ht="12.75">
      <c r="A28" s="5"/>
      <c r="B28" s="4">
        <v>2</v>
      </c>
      <c r="C28" s="4" t="s">
        <v>34</v>
      </c>
      <c r="D28" s="3">
        <v>650</v>
      </c>
      <c r="E28" s="3">
        <v>17</v>
      </c>
      <c r="F28" s="3">
        <f>E28*D28</f>
        <v>11050</v>
      </c>
      <c r="G28" s="3">
        <f>F28*12</f>
        <v>132600</v>
      </c>
      <c r="H28" s="15"/>
    </row>
    <row r="29" spans="1:8" ht="12.75">
      <c r="A29" s="5"/>
      <c r="B29" s="4">
        <v>3</v>
      </c>
      <c r="C29" s="4" t="s">
        <v>35</v>
      </c>
      <c r="D29" s="3">
        <v>200</v>
      </c>
      <c r="E29" s="3">
        <v>17</v>
      </c>
      <c r="F29" s="3">
        <f>E29*D29</f>
        <v>3400</v>
      </c>
      <c r="G29" s="3">
        <f>F29*12</f>
        <v>40800</v>
      </c>
      <c r="H29" s="15"/>
    </row>
    <row r="30" spans="1:8" ht="12.75">
      <c r="A30" s="5"/>
      <c r="B30" s="4">
        <v>4</v>
      </c>
      <c r="C30" s="4" t="s">
        <v>37</v>
      </c>
      <c r="D30" s="3">
        <v>250</v>
      </c>
      <c r="E30" s="3">
        <v>17</v>
      </c>
      <c r="F30" s="3">
        <f>E30*D30</f>
        <v>4250</v>
      </c>
      <c r="G30" s="3">
        <f>F30*12</f>
        <v>51000</v>
      </c>
      <c r="H30" s="15"/>
    </row>
    <row r="31" spans="1:8" ht="12.75">
      <c r="A31" s="5"/>
      <c r="B31" s="3"/>
      <c r="C31" s="3"/>
      <c r="D31" s="3"/>
      <c r="E31" s="3"/>
      <c r="F31" s="3"/>
      <c r="G31" s="3"/>
      <c r="H31" s="15"/>
    </row>
    <row r="32" spans="1:8" ht="12.75">
      <c r="A32" s="37" t="s">
        <v>5</v>
      </c>
      <c r="B32" s="38"/>
      <c r="C32" s="39"/>
      <c r="D32" s="2"/>
      <c r="E32" s="2"/>
      <c r="F32" s="2"/>
      <c r="G32" s="2">
        <f>SUM(G27:G30)</f>
        <v>244800</v>
      </c>
      <c r="H32" s="17" t="s">
        <v>58</v>
      </c>
    </row>
    <row r="35" spans="2:8" ht="25.5">
      <c r="B35" s="2" t="s">
        <v>6</v>
      </c>
      <c r="C35" s="2" t="s">
        <v>2</v>
      </c>
      <c r="D35" s="2" t="s">
        <v>40</v>
      </c>
      <c r="E35" s="2" t="s">
        <v>3</v>
      </c>
      <c r="F35" s="2" t="s">
        <v>41</v>
      </c>
      <c r="G35" s="2" t="s">
        <v>42</v>
      </c>
      <c r="H35" s="13" t="s">
        <v>36</v>
      </c>
    </row>
    <row r="36" spans="1:8" ht="51">
      <c r="A36" s="13" t="s">
        <v>45</v>
      </c>
      <c r="B36" s="20">
        <v>1</v>
      </c>
      <c r="C36" s="21" t="s">
        <v>46</v>
      </c>
      <c r="D36" s="20">
        <v>800</v>
      </c>
      <c r="E36" s="20">
        <v>5</v>
      </c>
      <c r="F36" s="20">
        <f>E36*D36</f>
        <v>4000</v>
      </c>
      <c r="G36" s="20">
        <f>F36*12</f>
        <v>48000</v>
      </c>
      <c r="H36" s="22" t="s">
        <v>47</v>
      </c>
    </row>
  </sheetData>
  <sheetProtection/>
  <mergeCells count="3">
    <mergeCell ref="A10:C10"/>
    <mergeCell ref="A22:C22"/>
    <mergeCell ref="A32:C32"/>
  </mergeCells>
  <printOptions/>
  <pageMargins left="0.75" right="0.75" top="1" bottom="1" header="0.5" footer="0.5"/>
  <pageSetup horizontalDpi="1200" verticalDpi="12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8.8515625" style="0" customWidth="1"/>
    <col min="2" max="2" width="6.421875" style="0" bestFit="1" customWidth="1"/>
    <col min="3" max="3" width="11.421875" style="0" bestFit="1" customWidth="1"/>
    <col min="4" max="4" width="14.00390625" style="0" bestFit="1" customWidth="1"/>
    <col min="5" max="5" width="10.421875" style="0" bestFit="1" customWidth="1"/>
    <col min="6" max="6" width="16.00390625" style="0" bestFit="1" customWidth="1"/>
    <col min="7" max="7" width="14.421875" style="0" bestFit="1" customWidth="1"/>
    <col min="8" max="8" width="12.421875" style="0" customWidth="1"/>
    <col min="9" max="9" width="11.421875" style="0" bestFit="1" customWidth="1"/>
    <col min="10" max="16384" width="8.8515625" style="0" customWidth="1"/>
  </cols>
  <sheetData>
    <row r="2" ht="12.75">
      <c r="A2" s="1" t="s">
        <v>11</v>
      </c>
    </row>
    <row r="4" spans="2:9" ht="25.5">
      <c r="B4" s="2" t="s">
        <v>6</v>
      </c>
      <c r="C4" s="2" t="s">
        <v>2</v>
      </c>
      <c r="D4" s="2" t="s">
        <v>40</v>
      </c>
      <c r="E4" s="2" t="s">
        <v>3</v>
      </c>
      <c r="F4" s="2" t="s">
        <v>41</v>
      </c>
      <c r="G4" s="2" t="s">
        <v>42</v>
      </c>
      <c r="H4" s="13" t="s">
        <v>36</v>
      </c>
      <c r="I4" s="1" t="s">
        <v>44</v>
      </c>
    </row>
    <row r="5" spans="2:8" ht="12.75">
      <c r="B5" s="6"/>
      <c r="C5" s="6"/>
      <c r="D5" s="6"/>
      <c r="E5" s="6"/>
      <c r="F5" s="6"/>
      <c r="G5" s="6"/>
      <c r="H5" s="3"/>
    </row>
    <row r="6" spans="2:9" ht="12.75">
      <c r="B6" s="4">
        <v>1</v>
      </c>
      <c r="C6" s="3" t="s">
        <v>12</v>
      </c>
      <c r="D6" s="3"/>
      <c r="E6" s="3"/>
      <c r="F6" s="3"/>
      <c r="G6" s="3">
        <v>24000</v>
      </c>
      <c r="H6" s="3"/>
      <c r="I6" s="18"/>
    </row>
    <row r="7" spans="2:8" ht="12.75">
      <c r="B7" s="3"/>
      <c r="C7" s="3"/>
      <c r="D7" s="3"/>
      <c r="E7" s="3"/>
      <c r="F7" s="3"/>
      <c r="G7" s="3"/>
      <c r="H7" s="3"/>
    </row>
    <row r="8" spans="2:8" ht="12.75">
      <c r="B8" s="40" t="s">
        <v>5</v>
      </c>
      <c r="C8" s="40"/>
      <c r="D8" s="2"/>
      <c r="E8" s="2"/>
      <c r="F8" s="2"/>
      <c r="G8" s="2">
        <f>SUM(G6:G7)</f>
        <v>24000</v>
      </c>
      <c r="H8" s="16" t="s">
        <v>57</v>
      </c>
    </row>
    <row r="11" ht="12.75">
      <c r="C11" s="1"/>
    </row>
  </sheetData>
  <sheetProtection/>
  <mergeCells count="1">
    <mergeCell ref="B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Pfizer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Abhishek Rathi</dc:creator>
  <cp:keywords/>
  <dc:description/>
  <cp:lastModifiedBy>AR</cp:lastModifiedBy>
  <dcterms:created xsi:type="dcterms:W3CDTF">2009-04-23T11:16:28Z</dcterms:created>
  <dcterms:modified xsi:type="dcterms:W3CDTF">2010-04-07T06:57:26Z</dcterms:modified>
  <cp:category/>
  <cp:version/>
  <cp:contentType/>
  <cp:contentStatus/>
</cp:coreProperties>
</file>