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<sst xmlns="http://schemas.openxmlformats.org/spreadsheetml/2006/main" count="38" uniqueCount="34">
  <si>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Purnapragna Trust</t>
  </si>
  <si>
    <t>Alanahalli, Mysore</t>
  </si>
  <si>
    <t>Receipts and Payments Account (Foreign Fund) for the year ended 31st March 2006</t>
  </si>
  <si>
    <t>Receipts</t>
  </si>
  <si>
    <t>Amount</t>
  </si>
  <si>
    <t>Payments</t>
  </si>
  <si>
    <t>To Opening Balances</t>
  </si>
  <si>
    <t xml:space="preserve">      Indian Overseas Bank</t>
  </si>
  <si>
    <t xml:space="preserve">      Cash</t>
  </si>
  <si>
    <t xml:space="preserve"> "  Donations Received</t>
  </si>
  <si>
    <t xml:space="preserve"> "  Interest from Bank</t>
  </si>
  <si>
    <t xml:space="preserve"> "  Professional Charges</t>
  </si>
  <si>
    <t xml:space="preserve"> "  Salaries</t>
  </si>
  <si>
    <t xml:space="preserve"> "  Telephone Charges</t>
  </si>
  <si>
    <t xml:space="preserve"> "  Computers</t>
  </si>
  <si>
    <t xml:space="preserve"> "  Furnitures</t>
  </si>
  <si>
    <t xml:space="preserve"> "  Fixed Deposits with IOB</t>
  </si>
  <si>
    <t xml:space="preserve"> "  Audit Fees</t>
  </si>
  <si>
    <t xml:space="preserve"> "  Electricity Charges</t>
  </si>
  <si>
    <t xml:space="preserve"> "  Food Expenses</t>
  </si>
  <si>
    <t xml:space="preserve"> "  Miscellaneous Expenses</t>
  </si>
  <si>
    <t xml:space="preserve"> "  Printing &amp; Stationery</t>
  </si>
  <si>
    <t xml:space="preserve"> "  Repairs &amp; Maintenance</t>
  </si>
  <si>
    <t xml:space="preserve"> "  Sweets &amp; Snacks</t>
  </si>
  <si>
    <t xml:space="preserve"> "  Travelling &amp; Conveyance</t>
  </si>
  <si>
    <t xml:space="preserve"> "  Closing Balances</t>
  </si>
  <si>
    <t>Total</t>
  </si>
  <si>
    <t xml:space="preserve"> "  F D Matured </t>
  </si>
  <si>
    <t xml:space="preserve"> "  Books</t>
  </si>
  <si>
    <t xml:space="preserve">      - Mrs. Ann, UK</t>
  </si>
  <si>
    <t xml:space="preserve">      - on behalf of Vikasana Purna</t>
  </si>
  <si>
    <t xml:space="preserve">          Pragna, Trust</t>
  </si>
  <si>
    <t>By Donation to Vikasana Purna Pragna</t>
  </si>
  <si>
    <t xml:space="preserve">      - Ms. Asha, Detroit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</si>
</sst>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43" fontId="0" fillId="0" borderId="0" xfId="0" applyAlignment="1">
      <alignment/>
    </xf>
    <xf numFmtId="43" fontId="0" fillId="0" borderId="1" xfId="0" applyBorder="1" applyAlignment="1">
      <alignment/>
    </xf>
    <xf numFmtId="43" fontId="0" fillId="0" borderId="1" xfId="0" applyBorder="1" applyAlignment="1">
      <alignment horizontal="center"/>
    </xf>
    <xf numFmtId="43" fontId="0" fillId="0" borderId="1" xfId="0" applyBorder="1" applyAlignment="1">
      <alignment horizontal="right"/>
    </xf>
    <xf numFmtId="41" fontId="0" fillId="0" borderId="1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43" fontId="2" fillId="0" borderId="0" xfId="0" applyFont="1" applyAlignment="1">
      <alignment horizontal="center"/>
    </xf>
    <xf numFmtId="43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0.7109375" style="0" customWidth="1"/>
    <col min="2" max="2" width="9.7109375" style="5" customWidth="1"/>
    <col min="3" max="3" width="11.7109375" style="0" customWidth="1"/>
    <col min="4" max="4" width="30.7109375" style="0" customWidth="1"/>
    <col min="5" max="5" width="9.7109375" style="0" customWidth="1"/>
    <col min="6" max="6" width="11.7109375" style="0" customWidth="1"/>
    <col min="7" max="7" width="10.28125" style="0" bestFit="1" customWidth="1"/>
  </cols>
  <sheetData>
    <row r="1" spans="1:6" ht="12.75">
      <c r="A1" s="7" t="s">
        <v>0</v>
      </c>
      <c r="B1" s="7"/>
      <c r="C1" s="7"/>
      <c r="D1" s="7"/>
      <c r="E1" s="7"/>
      <c r="F1" s="7"/>
    </row>
    <row r="2" spans="1:6" ht="12.75">
      <c r="A2" s="8" t="s">
        <v>1</v>
      </c>
      <c r="B2" s="8"/>
      <c r="C2" s="8"/>
      <c r="D2" s="8"/>
      <c r="E2" s="8"/>
      <c r="F2" s="8"/>
    </row>
    <row r="4" spans="1:6" ht="12.75">
      <c r="A4" s="8" t="s">
        <v>2</v>
      </c>
      <c r="B4" s="8"/>
      <c r="C4" s="8"/>
      <c r="D4" s="8"/>
      <c r="E4" s="8"/>
      <c r="F4" s="8"/>
    </row>
    <row r="6" spans="1:6" ht="12.75">
      <c r="A6" s="2" t="s">
        <v>3</v>
      </c>
      <c r="B6" s="4"/>
      <c r="C6" s="3" t="s">
        <v>4</v>
      </c>
      <c r="D6" s="2" t="s">
        <v>5</v>
      </c>
      <c r="E6" s="1"/>
      <c r="F6" s="3" t="s">
        <v>4</v>
      </c>
    </row>
    <row r="8" spans="1:6" ht="12.75">
      <c r="A8" t="s">
        <v>6</v>
      </c>
      <c r="D8" t="s">
        <v>32</v>
      </c>
      <c r="F8">
        <v>70340</v>
      </c>
    </row>
    <row r="9" spans="1:6" ht="12.75">
      <c r="A9" t="s">
        <v>7</v>
      </c>
      <c r="C9">
        <v>8183.89</v>
      </c>
      <c r="D9" t="s">
        <v>18</v>
      </c>
      <c r="F9">
        <f>1775-627-140-241</f>
        <v>767</v>
      </c>
    </row>
    <row r="10" spans="1:6" ht="12.75">
      <c r="A10" t="s">
        <v>8</v>
      </c>
      <c r="C10">
        <v>1182.03</v>
      </c>
      <c r="D10" t="s">
        <v>19</v>
      </c>
      <c r="F10">
        <v>3000</v>
      </c>
    </row>
    <row r="11" spans="1:6" ht="12.75">
      <c r="A11" t="s">
        <v>9</v>
      </c>
      <c r="D11" t="s">
        <v>20</v>
      </c>
      <c r="F11">
        <v>250</v>
      </c>
    </row>
    <row r="12" spans="1:6" ht="12.75">
      <c r="A12" t="s">
        <v>30</v>
      </c>
      <c r="D12" t="s">
        <v>17</v>
      </c>
      <c r="F12">
        <v>1102</v>
      </c>
    </row>
    <row r="13" spans="1:6" ht="12.75">
      <c r="A13" t="s">
        <v>31</v>
      </c>
      <c r="B13" s="5">
        <v>70340</v>
      </c>
      <c r="D13" t="s">
        <v>21</v>
      </c>
      <c r="F13">
        <v>550</v>
      </c>
    </row>
    <row r="14" spans="1:6" ht="12.75">
      <c r="A14" t="s">
        <v>33</v>
      </c>
      <c r="B14" s="5">
        <f>130035+127155</f>
        <v>257190</v>
      </c>
      <c r="D14" t="s">
        <v>11</v>
      </c>
      <c r="F14">
        <v>5000</v>
      </c>
    </row>
    <row r="15" spans="1:6" ht="12.75">
      <c r="A15" t="s">
        <v>29</v>
      </c>
      <c r="B15" s="6">
        <v>12697.25</v>
      </c>
      <c r="C15">
        <f>SUM(B13:B15)</f>
        <v>340227.25</v>
      </c>
      <c r="D15" t="s">
        <v>22</v>
      </c>
      <c r="F15">
        <v>3850</v>
      </c>
    </row>
    <row r="16" spans="4:6" ht="12.75">
      <c r="D16" t="s">
        <v>12</v>
      </c>
      <c r="F16">
        <f>94000+12250+30000</f>
        <v>136250</v>
      </c>
    </row>
    <row r="17" spans="1:6" ht="12.75">
      <c r="A17" t="s">
        <v>10</v>
      </c>
      <c r="C17">
        <f>1375+2217</f>
        <v>3592</v>
      </c>
      <c r="D17" t="s">
        <v>23</v>
      </c>
      <c r="F17">
        <v>780</v>
      </c>
    </row>
    <row r="18" spans="1:6" ht="12.75">
      <c r="A18" t="s">
        <v>27</v>
      </c>
      <c r="C18">
        <v>63534</v>
      </c>
      <c r="D18" t="s">
        <v>13</v>
      </c>
      <c r="F18">
        <v>9518</v>
      </c>
    </row>
    <row r="19" spans="4:6" ht="12.75">
      <c r="D19" t="s">
        <v>24</v>
      </c>
      <c r="F19">
        <v>5200</v>
      </c>
    </row>
    <row r="20" spans="4:6" ht="12.75">
      <c r="D20" t="s">
        <v>14</v>
      </c>
      <c r="F20">
        <v>42575</v>
      </c>
    </row>
    <row r="21" spans="4:6" ht="12.75">
      <c r="D21" t="s">
        <v>15</v>
      </c>
      <c r="F21">
        <f>4500+2400</f>
        <v>6900</v>
      </c>
    </row>
    <row r="22" spans="4:6" ht="12.75">
      <c r="D22" t="s">
        <v>28</v>
      </c>
      <c r="F22">
        <v>200</v>
      </c>
    </row>
    <row r="23" spans="4:6" ht="12.75">
      <c r="D23" t="s">
        <v>16</v>
      </c>
      <c r="F23">
        <v>120000</v>
      </c>
    </row>
    <row r="25" ht="12.75">
      <c r="D25" t="s">
        <v>25</v>
      </c>
    </row>
    <row r="26" spans="4:6" ht="12.75">
      <c r="D26" t="s">
        <v>7</v>
      </c>
      <c r="F26">
        <v>9735.14</v>
      </c>
    </row>
    <row r="27" spans="4:6" ht="12.75">
      <c r="D27" t="s">
        <v>8</v>
      </c>
      <c r="F27">
        <v>702.03</v>
      </c>
    </row>
    <row r="29" spans="2:7" ht="12.75">
      <c r="B29" s="5" t="s">
        <v>26</v>
      </c>
      <c r="C29" s="1">
        <f>SUM(C7:C28)</f>
        <v>416719.17</v>
      </c>
      <c r="E29" t="s">
        <v>26</v>
      </c>
      <c r="F29" s="1">
        <f>SUM(F7:F28)</f>
        <v>416719.17000000004</v>
      </c>
      <c r="G29">
        <f>F29-C29</f>
        <v>0</v>
      </c>
    </row>
  </sheetData>
  <mergeCells count="3">
    <mergeCell ref="A1:F1"/>
    <mergeCell ref="A2:F2"/>
    <mergeCell ref="A4:F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Gururaj</cp:lastModifiedBy>
  <dcterms:created xsi:type="dcterms:W3CDTF">2006-05-15T11:22:22Z</dcterms:created>
  <dcterms:modified xsi:type="dcterms:W3CDTF">2006-05-22T01:37:02Z</dcterms:modified>
  <cp:category/>
  <cp:version/>
  <cp:contentType/>
  <cp:contentStatus/>
</cp:coreProperties>
</file>