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sha financial report 04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CEHAT</author>
  </authors>
  <commentList>
    <comment ref="F32" authorId="0">
      <text>
        <r>
          <rPr>
            <b/>
            <sz val="8"/>
            <rFont val="Tahoma"/>
            <family val="0"/>
          </rPr>
          <t>CEHAT:</t>
        </r>
        <r>
          <rPr>
            <sz val="8"/>
            <rFont val="Tahoma"/>
            <family val="0"/>
          </rPr>
          <t xml:space="preserve">
includes salaries of existing staff from aprial to oct
</t>
        </r>
      </text>
    </comment>
    <comment ref="F37" authorId="0">
      <text>
        <r>
          <rPr>
            <b/>
            <sz val="8"/>
            <rFont val="Tahoma"/>
            <family val="0"/>
          </rPr>
          <t>CEHAT:</t>
        </r>
        <r>
          <rPr>
            <sz val="8"/>
            <rFont val="Tahoma"/>
            <family val="0"/>
          </rPr>
          <t xml:space="preserve">
includes 500 per week from apr to oct and 1000 per month for consultant for three months
 </t>
        </r>
      </text>
    </comment>
  </commentList>
</comments>
</file>

<file path=xl/sharedStrings.xml><?xml version="1.0" encoding="utf-8"?>
<sst xmlns="http://schemas.openxmlformats.org/spreadsheetml/2006/main" count="34" uniqueCount="26">
  <si>
    <t>BUDGET FOR THE PERIOD JANUARY 2004 TO OCTOBER 2004</t>
  </si>
  <si>
    <t>Part A</t>
  </si>
  <si>
    <t>Part B</t>
  </si>
  <si>
    <t>Part C</t>
  </si>
  <si>
    <t>Total</t>
  </si>
  <si>
    <t>Salaries</t>
  </si>
  <si>
    <t>Fellowship</t>
  </si>
  <si>
    <t>Rent</t>
  </si>
  <si>
    <t>Teacher Training/ Teacher aids</t>
  </si>
  <si>
    <t>Adminstrative expenses</t>
  </si>
  <si>
    <t>Specialist treatment</t>
  </si>
  <si>
    <t>Special Equipment</t>
  </si>
  <si>
    <t>Miscellaneous</t>
  </si>
  <si>
    <t>Capital</t>
  </si>
  <si>
    <t>a</t>
  </si>
  <si>
    <t xml:space="preserve">Balance on the previous project of Rs, 35344.50 and additional funds of Rs. 62344.00 received on the project </t>
  </si>
  <si>
    <t>has been taken into consideration while working out the revised budget.</t>
  </si>
  <si>
    <t>FINANCIAL STATEMENT FOR THE PERIOD</t>
  </si>
  <si>
    <t>JULY 2003 TO DECEMBER 2003</t>
  </si>
  <si>
    <t>Opening balance as on 1st July 2003</t>
  </si>
  <si>
    <t>Add: Funds received during the reporting period</t>
  </si>
  <si>
    <t>Add: Interest earned upto 31st March 2003</t>
  </si>
  <si>
    <t>Less: Expenses incurred during the period</t>
  </si>
  <si>
    <t>Teacher Training</t>
  </si>
  <si>
    <t>Less: Provsion for social security</t>
  </si>
  <si>
    <t>Balance as on 31st December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</si>
</sst>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vertAlign val="superscript"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3" fontId="1" fillId="0" borderId="0" xfId="15" applyFont="1" applyAlignment="1">
      <alignment horizontal="center"/>
    </xf>
    <xf numFmtId="43" fontId="0" fillId="0" borderId="0" xfId="15" applyAlignment="1">
      <alignment/>
    </xf>
    <xf numFmtId="0" fontId="0" fillId="0" borderId="0" xfId="0" applyAlignment="1">
      <alignment/>
    </xf>
    <xf numFmtId="43" fontId="0" fillId="0" borderId="0" xfId="15" applyAlignment="1">
      <alignment wrapText="1"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1" xfId="15" applyBorder="1" applyAlignment="1">
      <alignment/>
    </xf>
    <xf numFmtId="43" fontId="0" fillId="0" borderId="0" xfId="15" applyBorder="1" applyAlignment="1">
      <alignment/>
    </xf>
    <xf numFmtId="43" fontId="0" fillId="0" borderId="1" xfId="0" applyNumberFormat="1" applyBorder="1" applyAlignment="1">
      <alignment/>
    </xf>
    <xf numFmtId="43" fontId="1" fillId="0" borderId="2" xfId="15" applyFont="1" applyBorder="1" applyAlignment="1">
      <alignment/>
    </xf>
    <xf numFmtId="43" fontId="2" fillId="0" borderId="0" xfId="15" applyFont="1" applyBorder="1" applyAlignment="1">
      <alignment/>
    </xf>
    <xf numFmtId="43" fontId="1" fillId="0" borderId="0" xfId="15" applyFont="1" applyBorder="1" applyAlignment="1">
      <alignment/>
    </xf>
    <xf numFmtId="43" fontId="0" fillId="0" borderId="2" xfId="15" applyBorder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4"/>
  <sheetViews>
    <sheetView tabSelected="1" workbookViewId="0" topLeftCell="A21">
      <selection activeCell="B45" sqref="B45"/>
    </sheetView>
  </sheetViews>
  <sheetFormatPr defaultColWidth="9.140625" defaultRowHeight="12.75"/>
  <cols>
    <col min="2" max="2" width="27.57421875" style="0" customWidth="1"/>
    <col min="3" max="3" width="19.140625" style="0" customWidth="1"/>
    <col min="4" max="4" width="12.57421875" style="0" customWidth="1"/>
    <col min="5" max="5" width="14.00390625" style="0" customWidth="1"/>
    <col min="6" max="6" width="14.421875" style="0" customWidth="1"/>
    <col min="7" max="7" width="22.00390625" style="0" customWidth="1"/>
  </cols>
  <sheetData>
    <row r="3" spans="5:6" ht="12.75">
      <c r="E3" s="3"/>
      <c r="F3" s="3"/>
    </row>
    <row r="4" spans="5:6" ht="12.75">
      <c r="E4" s="3"/>
      <c r="F4" s="3"/>
    </row>
    <row r="5" spans="2:6" ht="12.75">
      <c r="B5" s="15" t="s">
        <v>17</v>
      </c>
      <c r="C5" s="15"/>
      <c r="D5" s="15"/>
      <c r="E5" s="15"/>
      <c r="F5" s="15"/>
    </row>
    <row r="6" spans="2:6" ht="12.75">
      <c r="B6" s="15" t="s">
        <v>18</v>
      </c>
      <c r="C6" s="15"/>
      <c r="D6" s="15"/>
      <c r="E6" s="15"/>
      <c r="F6" s="15"/>
    </row>
    <row r="7" spans="5:6" ht="12.75">
      <c r="E7" s="3"/>
      <c r="F7" s="3"/>
    </row>
    <row r="8" spans="2:6" ht="12.75">
      <c r="B8" t="s">
        <v>19</v>
      </c>
      <c r="E8" s="3">
        <v>35344.5</v>
      </c>
      <c r="F8" s="3"/>
    </row>
    <row r="9" spans="2:6" ht="12.75">
      <c r="B9" t="s">
        <v>20</v>
      </c>
      <c r="E9" s="3">
        <v>272515</v>
      </c>
      <c r="F9" s="3"/>
    </row>
    <row r="10" spans="2:6" ht="12.75">
      <c r="B10" t="s">
        <v>21</v>
      </c>
      <c r="E10" s="8">
        <v>3778</v>
      </c>
      <c r="F10" s="3">
        <f>SUM(E8:E10)</f>
        <v>311637.5</v>
      </c>
    </row>
    <row r="11" spans="5:6" ht="12.75">
      <c r="E11" s="3"/>
      <c r="F11" s="3"/>
    </row>
    <row r="12" spans="2:6" ht="12.75">
      <c r="B12" t="s">
        <v>22</v>
      </c>
      <c r="E12" s="3"/>
      <c r="F12" s="3"/>
    </row>
    <row r="13" spans="2:6" ht="12.75">
      <c r="B13" s="4" t="s">
        <v>5</v>
      </c>
      <c r="E13" s="3">
        <v>87945</v>
      </c>
      <c r="F13" s="3"/>
    </row>
    <row r="14" spans="2:6" ht="12.75">
      <c r="B14" s="4" t="s">
        <v>6</v>
      </c>
      <c r="E14" s="3">
        <v>2700</v>
      </c>
      <c r="F14" s="3"/>
    </row>
    <row r="15" spans="2:6" ht="12.75">
      <c r="B15" s="4" t="s">
        <v>7</v>
      </c>
      <c r="E15" s="3">
        <v>6414</v>
      </c>
      <c r="F15" s="3"/>
    </row>
    <row r="16" spans="2:6" ht="12.75">
      <c r="B16" s="7" t="s">
        <v>23</v>
      </c>
      <c r="E16" s="3">
        <v>3139</v>
      </c>
      <c r="F16" s="3"/>
    </row>
    <row r="17" spans="2:6" ht="12.75">
      <c r="B17" s="7" t="s">
        <v>9</v>
      </c>
      <c r="E17" s="3">
        <v>0</v>
      </c>
      <c r="F17" s="3"/>
    </row>
    <row r="18" spans="2:6" ht="12.75">
      <c r="B18" s="7" t="s">
        <v>12</v>
      </c>
      <c r="E18" s="3">
        <v>907</v>
      </c>
      <c r="F18" s="3"/>
    </row>
    <row r="19" spans="2:6" ht="12.75">
      <c r="B19" s="7" t="s">
        <v>13</v>
      </c>
      <c r="E19" s="8">
        <v>1350</v>
      </c>
      <c r="F19" s="3">
        <f>SUM(E13:E19)</f>
        <v>102455</v>
      </c>
    </row>
    <row r="20" spans="2:6" ht="12.75">
      <c r="B20" s="7"/>
      <c r="E20" s="9"/>
      <c r="F20" s="3"/>
    </row>
    <row r="21" spans="2:6" ht="12.75">
      <c r="B21" s="7" t="s">
        <v>24</v>
      </c>
      <c r="E21" s="9"/>
      <c r="F21" s="3">
        <v>7000</v>
      </c>
    </row>
    <row r="22" spans="2:6" ht="12.75">
      <c r="B22" s="7"/>
      <c r="C22" s="3"/>
      <c r="D22" s="3"/>
      <c r="E22" s="3"/>
      <c r="F22" s="3"/>
    </row>
    <row r="23" spans="2:6" ht="13.5" thickBot="1">
      <c r="B23" s="7" t="s">
        <v>25</v>
      </c>
      <c r="E23" s="3"/>
      <c r="F23" s="14">
        <f>F10-F19-F21</f>
        <v>202182.5</v>
      </c>
    </row>
    <row r="24" spans="5:6" ht="13.5" thickTop="1">
      <c r="E24" s="3"/>
      <c r="F24" s="3"/>
    </row>
    <row r="25" spans="5:6" ht="12.75">
      <c r="E25" s="3"/>
      <c r="F25" s="3"/>
    </row>
    <row r="26" spans="5:6" ht="12.75">
      <c r="E26" s="3"/>
      <c r="F26" s="3"/>
    </row>
    <row r="27" spans="5:6" ht="12.75">
      <c r="E27" s="3"/>
      <c r="F27" s="3"/>
    </row>
    <row r="28" spans="5:6" ht="12.75">
      <c r="E28" s="3"/>
      <c r="F28" s="3"/>
    </row>
    <row r="29" spans="2:7" ht="12.75">
      <c r="B29" s="15" t="s">
        <v>0</v>
      </c>
      <c r="C29" s="15"/>
      <c r="D29" s="15"/>
      <c r="E29" s="15"/>
      <c r="F29" s="15"/>
      <c r="G29" s="15"/>
    </row>
    <row r="30" spans="3:7" ht="12.75">
      <c r="C30" s="1" t="s">
        <v>1</v>
      </c>
      <c r="D30" s="1"/>
      <c r="E30" s="2" t="s">
        <v>2</v>
      </c>
      <c r="F30" s="2" t="s">
        <v>3</v>
      </c>
      <c r="G30" s="1" t="s">
        <v>4</v>
      </c>
    </row>
    <row r="31" spans="5:6" ht="12.75">
      <c r="E31" s="3"/>
      <c r="F31" s="3"/>
    </row>
    <row r="32" spans="2:7" ht="12.75">
      <c r="B32" s="4" t="s">
        <v>5</v>
      </c>
      <c r="C32" s="3">
        <v>105925</v>
      </c>
      <c r="D32" s="3"/>
      <c r="E32" s="5">
        <v>51084</v>
      </c>
      <c r="F32" s="3">
        <f>(9000*7)+(1500*7)+(300*7)</f>
        <v>75600</v>
      </c>
      <c r="G32" s="6">
        <f>SUM(C32:F32)</f>
        <v>232609</v>
      </c>
    </row>
    <row r="33" spans="2:7" ht="12.75">
      <c r="B33" s="4" t="s">
        <v>6</v>
      </c>
      <c r="C33" s="3">
        <v>36350</v>
      </c>
      <c r="D33" s="3"/>
      <c r="E33" s="3">
        <v>0</v>
      </c>
      <c r="F33" s="3">
        <v>0</v>
      </c>
      <c r="G33" s="6">
        <f aca="true" t="shared" si="0" ref="G33:G40">SUM(C33:F33)</f>
        <v>36350</v>
      </c>
    </row>
    <row r="34" spans="2:7" ht="12.75">
      <c r="B34" s="4" t="s">
        <v>7</v>
      </c>
      <c r="C34" s="3">
        <v>21700</v>
      </c>
      <c r="D34" s="3"/>
      <c r="E34" s="5">
        <v>11352</v>
      </c>
      <c r="F34" s="3">
        <v>0</v>
      </c>
      <c r="G34" s="6">
        <f t="shared" si="0"/>
        <v>33052</v>
      </c>
    </row>
    <row r="35" spans="2:7" ht="12.75">
      <c r="B35" s="7" t="s">
        <v>8</v>
      </c>
      <c r="C35" s="3">
        <v>15000</v>
      </c>
      <c r="D35" s="3"/>
      <c r="E35" s="3">
        <v>0</v>
      </c>
      <c r="F35">
        <v>3000</v>
      </c>
      <c r="G35" s="6">
        <f t="shared" si="0"/>
        <v>18000</v>
      </c>
    </row>
    <row r="36" spans="2:7" ht="12.75">
      <c r="B36" s="7" t="s">
        <v>9</v>
      </c>
      <c r="C36" s="3">
        <v>12509</v>
      </c>
      <c r="D36" s="3"/>
      <c r="E36" s="3">
        <v>0</v>
      </c>
      <c r="F36" s="3">
        <v>0</v>
      </c>
      <c r="G36" s="6">
        <f t="shared" si="0"/>
        <v>12509</v>
      </c>
    </row>
    <row r="37" spans="2:7" ht="12.75">
      <c r="B37" t="s">
        <v>10</v>
      </c>
      <c r="C37" s="3">
        <v>0</v>
      </c>
      <c r="D37" s="3"/>
      <c r="E37" s="3">
        <v>0</v>
      </c>
      <c r="F37">
        <f>(500*4)*7+(1000*3)</f>
        <v>17000</v>
      </c>
      <c r="G37" s="6">
        <f t="shared" si="0"/>
        <v>17000</v>
      </c>
    </row>
    <row r="38" spans="2:7" ht="12.75">
      <c r="B38" t="s">
        <v>11</v>
      </c>
      <c r="C38" s="3">
        <v>0</v>
      </c>
      <c r="D38" s="3"/>
      <c r="E38" s="3">
        <v>0</v>
      </c>
      <c r="F38">
        <v>18000</v>
      </c>
      <c r="G38" s="6">
        <f t="shared" si="0"/>
        <v>18000</v>
      </c>
    </row>
    <row r="39" spans="2:7" ht="12.75">
      <c r="B39" s="7" t="s">
        <v>12</v>
      </c>
      <c r="C39" s="3">
        <v>3920</v>
      </c>
      <c r="D39" s="3"/>
      <c r="E39" s="5">
        <v>9460</v>
      </c>
      <c r="F39">
        <v>9500</v>
      </c>
      <c r="G39" s="6">
        <f t="shared" si="0"/>
        <v>22880</v>
      </c>
    </row>
    <row r="40" spans="2:7" ht="12.75">
      <c r="B40" s="7" t="s">
        <v>13</v>
      </c>
      <c r="C40" s="8">
        <v>10000</v>
      </c>
      <c r="D40" s="9"/>
      <c r="E40" s="8">
        <v>0</v>
      </c>
      <c r="F40" s="8">
        <v>0</v>
      </c>
      <c r="G40" s="10">
        <f t="shared" si="0"/>
        <v>10000</v>
      </c>
    </row>
    <row r="41" spans="2:7" ht="18.75" thickBot="1">
      <c r="B41" s="7" t="s">
        <v>4</v>
      </c>
      <c r="C41" s="11">
        <f>SUM(C32:C40)</f>
        <v>205404</v>
      </c>
      <c r="D41" s="12" t="s">
        <v>14</v>
      </c>
      <c r="E41" s="11">
        <f>SUM(E32:E40)</f>
        <v>71896</v>
      </c>
      <c r="F41" s="11">
        <f>SUM(F32:F40)</f>
        <v>123100</v>
      </c>
      <c r="G41" s="11">
        <f>SUM(G32:G40)</f>
        <v>400400</v>
      </c>
    </row>
    <row r="42" spans="2:7" ht="13.5" thickTop="1">
      <c r="B42" s="7"/>
      <c r="C42" s="13"/>
      <c r="D42" s="13"/>
      <c r="E42" s="13"/>
      <c r="F42" s="13"/>
      <c r="G42" s="13"/>
    </row>
    <row r="43" spans="1:7" ht="12.75">
      <c r="A43" t="s">
        <v>14</v>
      </c>
      <c r="B43" s="7" t="s">
        <v>15</v>
      </c>
      <c r="C43" s="13"/>
      <c r="D43" s="13"/>
      <c r="E43" s="13"/>
      <c r="F43" s="13"/>
      <c r="G43" s="13"/>
    </row>
    <row r="44" spans="2:7" ht="12.75">
      <c r="B44" s="7" t="s">
        <v>16</v>
      </c>
      <c r="C44" s="13"/>
      <c r="D44" s="13"/>
      <c r="E44" s="13"/>
      <c r="F44" s="13"/>
      <c r="G44" s="13"/>
    </row>
  </sheetData>
  <mergeCells count="3">
    <mergeCell ref="B29:G29"/>
    <mergeCell ref="B5:F5"/>
    <mergeCell ref="B6:F6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MR.RAHUL</dc:creator>
  <cp:keywords/>
  <dc:description/>
  <cp:lastModifiedBy>MR.RAHUL</cp:lastModifiedBy>
  <dcterms:created xsi:type="dcterms:W3CDTF">2004-04-13T17:21:05Z</dcterms:created>
  <dcterms:modified xsi:type="dcterms:W3CDTF">2004-04-13T17:32:47Z</dcterms:modified>
  <cp:category/>
  <cp:version/>
  <cp:contentType/>
  <cp:contentStatus/>
</cp:coreProperties>
</file>