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<sst xmlns="http://schemas.openxmlformats.org/spreadsheetml/2006/main" count="45" uniqueCount="38">
  <si>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Total</t>
  </si>
  <si>
    <t>Repair of school building</t>
  </si>
  <si>
    <t>Excursion Bus Fare-1 day</t>
  </si>
  <si>
    <t>Audit Fees</t>
  </si>
  <si>
    <t>Books &amp; library</t>
  </si>
  <si>
    <t>Asha Award for children</t>
  </si>
  <si>
    <t xml:space="preserve">Stationery  </t>
  </si>
  <si>
    <t>Grand Total</t>
  </si>
  <si>
    <t>Teachers’ Training/coaching class during summer vacation etc</t>
  </si>
  <si>
    <t>Repair</t>
  </si>
  <si>
    <t>Play materials</t>
  </si>
  <si>
    <t>Asha Award</t>
  </si>
  <si>
    <t xml:space="preserve">Stationery </t>
  </si>
  <si>
    <t>Honorarium</t>
  </si>
  <si>
    <t>Amount (Rs)</t>
  </si>
  <si>
    <t>Items</t>
  </si>
  <si>
    <t xml:space="preserve"># </t>
  </si>
  <si>
    <t>Teacher’s Salary, 1 no/month</t>
  </si>
  <si>
    <t>Asstt Teacher’s Salary/month</t>
  </si>
  <si>
    <t>Teaching Asstt’s Stipend 1 no/month</t>
  </si>
  <si>
    <t xml:space="preserve">Helper 1 /month </t>
  </si>
  <si>
    <t>Monitoring visit/per visit</t>
  </si>
  <si>
    <t xml:space="preserve">Mid Day Meal/month for 9 months </t>
  </si>
  <si>
    <t>Teacher’s Salary (Principal)/month</t>
  </si>
  <si>
    <t>Teachers’ salary (N=8)/month</t>
  </si>
  <si>
    <t>Non Teaching  Staff’s salary (N=1)/month</t>
  </si>
  <si>
    <t>Project Monitor’s Honorarium/month</t>
  </si>
  <si>
    <t xml:space="preserve">Games &amp; sports equipment </t>
  </si>
  <si>
    <t>2010-2011</t>
  </si>
  <si>
    <t>Installation of hand Pump</t>
  </si>
  <si>
    <t>Excursion, food for 50 no of students</t>
  </si>
  <si>
    <t>Construction of new room</t>
  </si>
  <si>
    <t>Installation of computer</t>
  </si>
  <si>
    <t>Maintenance of Farm</t>
  </si>
  <si>
    <t>Budget for 2010-2011 (Bonpura and Nartap Schools)</t>
  </si>
  <si>
    <t>~$14,500.00</t>
  </si>
  <si>
    <t>Bonpura</t>
  </si>
  <si>
    <t>Nartap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</si>
</sst>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0;[Red]0"/>
    <numFmt numFmtId="170" formatCode="#,##0.0_);\(#,##0.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68" fontId="1" fillId="0" borderId="0" xfId="42" applyNumberFormat="1" applyFont="1" applyFill="1" applyAlignment="1">
      <alignment wrapText="1"/>
    </xf>
    <xf numFmtId="168" fontId="2" fillId="0" borderId="0" xfId="42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8" fontId="1" fillId="0" borderId="0" xfId="42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68" fontId="2" fillId="0" borderId="10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168" fontId="43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zoomScalePageLayoutView="0" workbookViewId="0" topLeftCell="A19">
      <selection activeCell="I26" sqref="I26"/>
    </sheetView>
  </sheetViews>
  <sheetFormatPr defaultColWidth="9.140625" defaultRowHeight="12.75"/>
  <cols>
    <col min="2" max="2" width="37.00390625" style="0" customWidth="1"/>
    <col min="3" max="3" width="14.421875" style="0" customWidth="1"/>
    <col min="5" max="5" width="12.8515625" style="0" customWidth="1"/>
    <col min="6" max="6" width="11.57421875" style="0" bestFit="1" customWidth="1"/>
  </cols>
  <sheetData>
    <row r="1" s="1" customFormat="1" ht="12.75"/>
    <row r="2" spans="2:5" s="1" customFormat="1" ht="56.25" customHeight="1">
      <c r="B2" s="13" t="s">
        <v>34</v>
      </c>
      <c r="C2" s="13"/>
      <c r="D2" s="13"/>
      <c r="E2" s="13"/>
    </row>
    <row r="3" s="1" customFormat="1" ht="17.25" customHeight="1"/>
    <row r="4" spans="2:5" s="1" customFormat="1" ht="31.5" customHeight="1">
      <c r="B4" s="8" t="s">
        <v>15</v>
      </c>
      <c r="C4" s="9" t="s">
        <v>14</v>
      </c>
      <c r="D4" s="10" t="s">
        <v>16</v>
      </c>
      <c r="E4" s="8" t="s">
        <v>28</v>
      </c>
    </row>
    <row r="5" s="1" customFormat="1" ht="12.75"/>
    <row r="6" s="1" customFormat="1" ht="18">
      <c r="B6" s="14" t="s">
        <v>36</v>
      </c>
    </row>
    <row r="7" s="1" customFormat="1" ht="12.75"/>
    <row r="8" spans="2:5" s="1" customFormat="1" ht="30" customHeight="1">
      <c r="B8" s="4" t="s">
        <v>17</v>
      </c>
      <c r="C8" s="5">
        <v>1733</v>
      </c>
      <c r="D8" s="2">
        <v>12</v>
      </c>
      <c r="E8" s="2">
        <f>C8*D8</f>
        <v>20796</v>
      </c>
    </row>
    <row r="9" spans="2:5" s="1" customFormat="1" ht="15" customHeight="1">
      <c r="B9" s="4" t="s">
        <v>18</v>
      </c>
      <c r="C9" s="5">
        <v>1733</v>
      </c>
      <c r="D9" s="2">
        <v>12</v>
      </c>
      <c r="E9" s="2">
        <f>C9*D9</f>
        <v>20796</v>
      </c>
    </row>
    <row r="10" spans="2:5" s="1" customFormat="1" ht="15.75" customHeight="1">
      <c r="B10" s="4" t="s">
        <v>19</v>
      </c>
      <c r="C10" s="5">
        <v>693</v>
      </c>
      <c r="D10" s="2">
        <v>12</v>
      </c>
      <c r="E10" s="2">
        <f>C10*D10</f>
        <v>8316</v>
      </c>
    </row>
    <row r="11" spans="2:5" s="1" customFormat="1" ht="15.75" customHeight="1">
      <c r="B11" s="4" t="s">
        <v>20</v>
      </c>
      <c r="C11" s="5">
        <v>525</v>
      </c>
      <c r="D11" s="2">
        <v>12</v>
      </c>
      <c r="E11" s="2">
        <f>C11*D11</f>
        <v>6300</v>
      </c>
    </row>
    <row r="12" spans="2:5" s="1" customFormat="1" ht="16.5" customHeight="1">
      <c r="B12" s="4" t="s">
        <v>21</v>
      </c>
      <c r="C12" s="5">
        <v>1200</v>
      </c>
      <c r="D12" s="2">
        <v>6</v>
      </c>
      <c r="E12" s="2">
        <f>C12*D12</f>
        <v>7200</v>
      </c>
    </row>
    <row r="13" spans="2:5" s="1" customFormat="1" ht="12.75">
      <c r="B13" s="4" t="s">
        <v>9</v>
      </c>
      <c r="C13" s="5"/>
      <c r="D13" s="2"/>
      <c r="E13" s="2">
        <v>25000</v>
      </c>
    </row>
    <row r="14" spans="2:5" s="1" customFormat="1" ht="12.75">
      <c r="B14" s="4" t="s">
        <v>10</v>
      </c>
      <c r="C14" s="5"/>
      <c r="D14" s="2"/>
      <c r="E14" s="2">
        <v>3000</v>
      </c>
    </row>
    <row r="15" spans="2:5" s="1" customFormat="1" ht="12.75">
      <c r="B15" s="4" t="s">
        <v>3</v>
      </c>
      <c r="C15" s="5"/>
      <c r="D15" s="2"/>
      <c r="E15" s="2">
        <v>3000</v>
      </c>
    </row>
    <row r="16" spans="2:5" s="1" customFormat="1" ht="14.25" customHeight="1">
      <c r="B16" s="4" t="s">
        <v>22</v>
      </c>
      <c r="C16" s="5">
        <v>5000</v>
      </c>
      <c r="D16" s="2">
        <v>9</v>
      </c>
      <c r="E16" s="2">
        <f>C16*D16</f>
        <v>45000</v>
      </c>
    </row>
    <row r="17" spans="2:5" s="1" customFormat="1" ht="12.75">
      <c r="B17" s="4" t="s">
        <v>13</v>
      </c>
      <c r="C17" s="5">
        <v>1733</v>
      </c>
      <c r="D17" s="2">
        <v>12</v>
      </c>
      <c r="E17" s="2">
        <f>C17*D17</f>
        <v>20796</v>
      </c>
    </row>
    <row r="18" spans="2:5" s="1" customFormat="1" ht="12.75">
      <c r="B18" s="4" t="s">
        <v>11</v>
      </c>
      <c r="C18" s="5"/>
      <c r="D18" s="2"/>
      <c r="E18" s="2">
        <v>3000</v>
      </c>
    </row>
    <row r="19" spans="2:5" s="1" customFormat="1" ht="12.75">
      <c r="B19" s="4" t="s">
        <v>12</v>
      </c>
      <c r="C19" s="5"/>
      <c r="D19" s="2"/>
      <c r="E19" s="2">
        <v>3000</v>
      </c>
    </row>
    <row r="20" spans="2:5" s="1" customFormat="1" ht="12.75">
      <c r="B20" s="4" t="s">
        <v>4</v>
      </c>
      <c r="C20" s="5"/>
      <c r="D20" s="2"/>
      <c r="E20" s="2">
        <v>3000</v>
      </c>
    </row>
    <row r="21" spans="2:5" s="1" customFormat="1" ht="12.75">
      <c r="B21" s="1" t="s">
        <v>29</v>
      </c>
      <c r="E21" s="11">
        <v>15000</v>
      </c>
    </row>
    <row r="22" s="1" customFormat="1" ht="12.75">
      <c r="E22" s="11"/>
    </row>
    <row r="23" spans="2:5" s="1" customFormat="1" ht="12.75">
      <c r="B23" s="3" t="s">
        <v>0</v>
      </c>
      <c r="E23" s="12">
        <f>SUM(E8:E22)</f>
        <v>184204</v>
      </c>
    </row>
    <row r="24" s="1" customFormat="1" ht="12.75"/>
    <row r="25" s="1" customFormat="1" ht="12.75"/>
    <row r="26" s="1" customFormat="1" ht="41.25" customHeight="1"/>
    <row r="27" s="1" customFormat="1" ht="12.75"/>
    <row r="28" spans="2:5" s="1" customFormat="1" ht="23.25" customHeight="1">
      <c r="B28" s="8" t="s">
        <v>15</v>
      </c>
      <c r="C28" s="9" t="s">
        <v>14</v>
      </c>
      <c r="D28" s="10" t="s">
        <v>16</v>
      </c>
      <c r="E28" s="8" t="s">
        <v>28</v>
      </c>
    </row>
    <row r="29" spans="2:5" s="1" customFormat="1" ht="23.25" customHeight="1">
      <c r="B29" s="15"/>
      <c r="C29" s="16"/>
      <c r="D29" s="17"/>
      <c r="E29" s="15"/>
    </row>
    <row r="30" spans="2:5" s="1" customFormat="1" ht="23.25" customHeight="1">
      <c r="B30" s="15" t="s">
        <v>37</v>
      </c>
      <c r="C30" s="16"/>
      <c r="D30" s="17"/>
      <c r="E30" s="15"/>
    </row>
    <row r="31" spans="2:5" s="1" customFormat="1" ht="24" customHeight="1">
      <c r="B31" s="4" t="s">
        <v>23</v>
      </c>
      <c r="C31" s="5">
        <v>1733</v>
      </c>
      <c r="D31" s="2">
        <v>12</v>
      </c>
      <c r="E31" s="2">
        <f>+C31*D31</f>
        <v>20796</v>
      </c>
    </row>
    <row r="32" spans="2:5" s="1" customFormat="1" ht="17.25" customHeight="1">
      <c r="B32" s="4" t="s">
        <v>24</v>
      </c>
      <c r="C32" s="5">
        <v>1386</v>
      </c>
      <c r="D32" s="2">
        <v>12</v>
      </c>
      <c r="E32" s="2">
        <f>+C32*D32*8</f>
        <v>133056</v>
      </c>
    </row>
    <row r="33" spans="2:5" s="1" customFormat="1" ht="12.75">
      <c r="B33" s="4" t="s">
        <v>25</v>
      </c>
      <c r="C33" s="5">
        <v>1155</v>
      </c>
      <c r="D33" s="2">
        <v>12</v>
      </c>
      <c r="E33" s="2">
        <f>+C33*D33</f>
        <v>13860</v>
      </c>
    </row>
    <row r="34" spans="2:5" s="1" customFormat="1" ht="12.75">
      <c r="B34" s="4" t="s">
        <v>26</v>
      </c>
      <c r="C34" s="5">
        <v>1733</v>
      </c>
      <c r="D34" s="2">
        <v>12</v>
      </c>
      <c r="E34" s="2">
        <f>+C34*D34</f>
        <v>20796</v>
      </c>
    </row>
    <row r="35" spans="2:5" s="1" customFormat="1" ht="25.5">
      <c r="B35" s="4" t="s">
        <v>8</v>
      </c>
      <c r="C35" s="5"/>
      <c r="D35" s="2"/>
      <c r="E35" s="2">
        <v>10000</v>
      </c>
    </row>
    <row r="36" spans="2:5" s="1" customFormat="1" ht="12.75">
      <c r="B36" s="4" t="s">
        <v>21</v>
      </c>
      <c r="C36" s="5">
        <v>1200</v>
      </c>
      <c r="D36" s="2">
        <v>6</v>
      </c>
      <c r="E36" s="2">
        <v>7200</v>
      </c>
    </row>
    <row r="37" spans="2:5" s="1" customFormat="1" ht="12.75">
      <c r="B37" s="4" t="s">
        <v>5</v>
      </c>
      <c r="C37" s="5"/>
      <c r="D37" s="2"/>
      <c r="E37" s="2">
        <v>5000</v>
      </c>
    </row>
    <row r="38" spans="2:5" s="1" customFormat="1" ht="12.75">
      <c r="B38" s="4" t="s">
        <v>6</v>
      </c>
      <c r="C38" s="5"/>
      <c r="D38" s="2"/>
      <c r="E38" s="2">
        <v>5000</v>
      </c>
    </row>
    <row r="39" spans="2:5" s="1" customFormat="1" ht="12.75">
      <c r="B39" s="4" t="s">
        <v>1</v>
      </c>
      <c r="C39" s="5"/>
      <c r="D39" s="2"/>
      <c r="E39" s="2">
        <v>25000</v>
      </c>
    </row>
    <row r="40" spans="2:5" s="1" customFormat="1" ht="12.75">
      <c r="B40" s="4" t="s">
        <v>4</v>
      </c>
      <c r="C40" s="5"/>
      <c r="D40" s="2"/>
      <c r="E40" s="2">
        <v>7000</v>
      </c>
    </row>
    <row r="41" spans="2:5" s="1" customFormat="1" ht="12.75">
      <c r="B41" s="4" t="s">
        <v>27</v>
      </c>
      <c r="C41" s="5"/>
      <c r="D41" s="2"/>
      <c r="E41" s="2">
        <v>7000</v>
      </c>
    </row>
    <row r="42" spans="2:5" s="1" customFormat="1" ht="12.75">
      <c r="B42" s="4" t="s">
        <v>30</v>
      </c>
      <c r="C42" s="5">
        <v>200</v>
      </c>
      <c r="D42" s="2">
        <v>50</v>
      </c>
      <c r="E42" s="2">
        <f>C42*D42</f>
        <v>10000</v>
      </c>
    </row>
    <row r="43" spans="2:5" s="1" customFormat="1" ht="12.75">
      <c r="B43" s="4" t="s">
        <v>2</v>
      </c>
      <c r="C43" s="5"/>
      <c r="D43" s="2">
        <v>2</v>
      </c>
      <c r="E43" s="2">
        <v>20000</v>
      </c>
    </row>
    <row r="44" spans="2:5" s="1" customFormat="1" ht="12.75">
      <c r="B44" s="1" t="s">
        <v>31</v>
      </c>
      <c r="E44" s="1">
        <v>125000</v>
      </c>
    </row>
    <row r="45" spans="2:5" s="1" customFormat="1" ht="12.75">
      <c r="B45" s="1" t="s">
        <v>32</v>
      </c>
      <c r="E45" s="1">
        <v>35000</v>
      </c>
    </row>
    <row r="46" spans="2:5" s="1" customFormat="1" ht="12.75">
      <c r="B46" s="1" t="s">
        <v>33</v>
      </c>
      <c r="E46" s="11">
        <v>20000</v>
      </c>
    </row>
    <row r="47" spans="2:5" s="1" customFormat="1" ht="12.75">
      <c r="B47" s="6" t="s">
        <v>0</v>
      </c>
      <c r="E47" s="12">
        <f>SUM(E31:E46)</f>
        <v>464708</v>
      </c>
    </row>
    <row r="48" s="1" customFormat="1" ht="12.75">
      <c r="B48" s="6"/>
    </row>
    <row r="49" spans="2:6" s="1" customFormat="1" ht="12.75">
      <c r="B49" s="3" t="s">
        <v>7</v>
      </c>
      <c r="E49" s="7">
        <f>E47+E23</f>
        <v>648912</v>
      </c>
      <c r="F49" s="1" t="s">
        <v>35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Gautam</dc:creator>
  <cp:keywords/>
  <dc:description/>
  <cp:lastModifiedBy>Gautam</cp:lastModifiedBy>
  <cp:lastPrinted>2008-12-02T01:59:28Z</cp:lastPrinted>
  <dcterms:created xsi:type="dcterms:W3CDTF">2005-07-26T23:21:06Z</dcterms:created>
  <dcterms:modified xsi:type="dcterms:W3CDTF">2010-04-30T01:03:43Z</dcterms:modified>
  <cp:category/>
  <cp:version/>
  <cp:contentType/>
  <cp:contentStatus/>
</cp:coreProperties>
</file>