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BUDGET 2006" sheetId="1" r:id="rId1"/>
  </sheets>
  <definedNames/>
  <calcPr fullCalcOnLoad="1"/>
</workbook>
</file>

<file path=xl/sharedStrings.xml><?xml version="1.0" encoding="utf-8"?>
<sst xmlns="http://schemas.openxmlformats.org/spreadsheetml/2006/main" count="154" uniqueCount="108">
  <si>
    <t>AMOUNT</t>
  </si>
  <si>
    <t>Addmission Fees</t>
  </si>
  <si>
    <t>Examination Fees</t>
  </si>
  <si>
    <t>Tie,Belt,Diary</t>
  </si>
  <si>
    <t>Teacher's Day</t>
  </si>
  <si>
    <t>Uniform</t>
  </si>
  <si>
    <t>Shoes &amp; Socks</t>
  </si>
  <si>
    <t>Books,Copies &amp; other stationary</t>
  </si>
  <si>
    <t>Bags</t>
  </si>
  <si>
    <t>Support the child programme---ASV Lucknow</t>
  </si>
  <si>
    <t>Rambharose Yashodadevi Balkalyan Vidyamandir—Nadwa center</t>
  </si>
  <si>
    <t>STUDENT NAME</t>
  </si>
  <si>
    <t>AGE</t>
  </si>
  <si>
    <t>SEX</t>
  </si>
  <si>
    <t>CLASS</t>
  </si>
  <si>
    <t>MONTHLY INCOME</t>
  </si>
  <si>
    <t>IKRAR</t>
  </si>
  <si>
    <t>M</t>
  </si>
  <si>
    <t>III</t>
  </si>
  <si>
    <t>Domestic servant</t>
  </si>
  <si>
    <t>700           =   700</t>
  </si>
  <si>
    <t>AFRIN</t>
  </si>
  <si>
    <t>F</t>
  </si>
  <si>
    <t>AJAY</t>
  </si>
  <si>
    <t>RICKSHAW DRIVER/ BEGGAR</t>
  </si>
  <si>
    <t>700+300   =1000</t>
  </si>
  <si>
    <t>HARIRAM</t>
  </si>
  <si>
    <t>STONE CUTTER</t>
  </si>
  <si>
    <t>500+300   =  800</t>
  </si>
  <si>
    <t>SADDAM</t>
  </si>
  <si>
    <t>Daily wager</t>
  </si>
  <si>
    <t>700           =  800</t>
  </si>
  <si>
    <t>BILAL</t>
  </si>
  <si>
    <t>500+200   =  700</t>
  </si>
  <si>
    <t>RADHA</t>
  </si>
  <si>
    <t>JUNK DEALER/BEGGAR</t>
  </si>
  <si>
    <t>600+300   =   900</t>
  </si>
  <si>
    <t>SONELAL</t>
  </si>
  <si>
    <t>II</t>
  </si>
  <si>
    <t>700+400   = 1100</t>
  </si>
  <si>
    <t>MITHUN</t>
  </si>
  <si>
    <t>Total—9 children</t>
  </si>
  <si>
    <t>Female—2</t>
  </si>
  <si>
    <t>Male----7</t>
  </si>
  <si>
    <t>GRAND TOTAL(in Rs)</t>
  </si>
  <si>
    <t xml:space="preserve">        Monthly  Fees</t>
  </si>
  <si>
    <t xml:space="preserve">           Winter Uniform</t>
  </si>
  <si>
    <t xml:space="preserve"> TOTAL</t>
  </si>
  <si>
    <t>Sant Asarambapu Public School--Madiyao Center</t>
  </si>
  <si>
    <t>MONTHLY INCOME (in Rs)</t>
  </si>
  <si>
    <t xml:space="preserve"> RAFIA</t>
  </si>
  <si>
    <t xml:space="preserve"> F</t>
  </si>
  <si>
    <t xml:space="preserve"> III</t>
  </si>
  <si>
    <t xml:space="preserve">  LABOUR</t>
  </si>
  <si>
    <t>SHIMPI TIWARI</t>
  </si>
  <si>
    <t xml:space="preserve">   II</t>
  </si>
  <si>
    <t>LABOUR</t>
  </si>
  <si>
    <t>GULAPSHA</t>
  </si>
  <si>
    <t xml:space="preserve">   I</t>
  </si>
  <si>
    <t>KABADIWALA</t>
  </si>
  <si>
    <t>DEEPAK KUMAR</t>
  </si>
  <si>
    <t>NUR</t>
  </si>
  <si>
    <t>CARPENTAR</t>
  </si>
  <si>
    <t>PINKI KUMARI</t>
  </si>
  <si>
    <t xml:space="preserve">    I</t>
  </si>
  <si>
    <t>ANGAD</t>
  </si>
  <si>
    <t>RICKSHAW DRIVER</t>
  </si>
  <si>
    <t>JYOTI KUMARI</t>
  </si>
  <si>
    <t xml:space="preserve">  III</t>
  </si>
  <si>
    <t>EMPLOYED</t>
  </si>
  <si>
    <t>NEELAM</t>
  </si>
  <si>
    <t>SOPHIYA</t>
  </si>
  <si>
    <t>Total- 9children</t>
  </si>
  <si>
    <t>Female—7</t>
  </si>
  <si>
    <t>Male—2</t>
  </si>
  <si>
    <t>White Uniform for P.T with shoes</t>
  </si>
  <si>
    <t>Total</t>
  </si>
  <si>
    <r>
      <t>PARVATIDEVI PUBLIC INTER COLLEGE---10</t>
    </r>
    <r>
      <rPr>
        <b/>
        <u val="single"/>
        <vertAlign val="superscript"/>
        <sz val="12"/>
        <rFont val="Times New Roman"/>
        <family val="1"/>
      </rPr>
      <t>th</t>
    </r>
    <r>
      <rPr>
        <b/>
        <u val="single"/>
        <sz val="12"/>
        <rFont val="Times New Roman"/>
        <family val="1"/>
      </rPr>
      <t xml:space="preserve"> std</t>
    </r>
  </si>
  <si>
    <t>Monthly fees   Rs 200/-x 12      ==2400/-</t>
  </si>
  <si>
    <t>Examination   Rs200/-              ==   200/-</t>
  </si>
  <si>
    <t>Fees</t>
  </si>
  <si>
    <t>Science            Rs.400/-            ==    400/-</t>
  </si>
  <si>
    <t>Practical</t>
  </si>
  <si>
    <t>Lab charge    Rs.200/-             ==    200/-</t>
  </si>
  <si>
    <r>
      <t xml:space="preserve">Total </t>
    </r>
    <r>
      <rPr>
        <b/>
        <sz val="12"/>
        <rFont val="Times New Roman"/>
        <family val="1"/>
      </rPr>
      <t xml:space="preserve">                                        </t>
    </r>
    <r>
      <rPr>
        <b/>
        <u val="single"/>
        <sz val="12"/>
        <rFont val="Times New Roman"/>
        <family val="1"/>
      </rPr>
      <t>==Rs3200/-</t>
    </r>
  </si>
  <si>
    <t>Total SAC budget</t>
  </si>
  <si>
    <t>ITEMS</t>
  </si>
  <si>
    <t>No.</t>
  </si>
  <si>
    <t xml:space="preserve">No. </t>
  </si>
  <si>
    <t>ITEM</t>
  </si>
  <si>
    <t>TOTAL NO. OF STUDENTS/UNITs</t>
  </si>
  <si>
    <t>TOTAL NO.OF STUDENTS/UNITS</t>
  </si>
  <si>
    <t>Grand Total (in Rs)</t>
  </si>
  <si>
    <t>Monthly Fee</t>
  </si>
  <si>
    <t>Winter Uniform</t>
  </si>
  <si>
    <t>Rs.</t>
  </si>
  <si>
    <t>Nadwa Center</t>
  </si>
  <si>
    <t>Madiyao Center</t>
  </si>
  <si>
    <t xml:space="preserve">Parvatidevi school </t>
  </si>
  <si>
    <t xml:space="preserve">Total    </t>
  </si>
  <si>
    <t>$</t>
  </si>
  <si>
    <t>Exchange Rate = $1 = Rs. 45</t>
  </si>
  <si>
    <t>NAME</t>
  </si>
  <si>
    <t>EXPENSE (in Rs) at RAM BHAROSE JR HIGH SCHOOL</t>
  </si>
  <si>
    <t>EXPENSES (in Rupees) for SANT ASARAMBAPU SCHOOL</t>
  </si>
  <si>
    <t>PARENT OCCUPATION</t>
  </si>
  <si>
    <t>NAME     PARENT OCCUPATION  MONTHLY</t>
  </si>
  <si>
    <t>TANVIR            TAILOR                           RS 1000/-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</si>
</sst>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1" fontId="1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5"/>
  <sheetViews>
    <sheetView tabSelected="1" workbookViewId="0" topLeftCell="A1">
      <selection activeCell="F85" sqref="F85"/>
    </sheetView>
  </sheetViews>
  <sheetFormatPr defaultColWidth="9.140625" defaultRowHeight="12.75"/>
  <cols>
    <col min="2" max="2" width="14.421875" style="0" bestFit="1" customWidth="1"/>
    <col min="4" max="4" width="12.421875" style="0" customWidth="1"/>
    <col min="5" max="5" width="11.8515625" style="0" customWidth="1"/>
    <col min="6" max="6" width="26.28125" style="0" bestFit="1" customWidth="1"/>
    <col min="7" max="7" width="21.8515625" style="0" bestFit="1" customWidth="1"/>
    <col min="8" max="8" width="21.7109375" style="0" customWidth="1"/>
    <col min="9" max="9" width="16.00390625" style="0" bestFit="1" customWidth="1"/>
  </cols>
  <sheetData>
    <row r="2" ht="20.25">
      <c r="A2" s="8" t="s">
        <v>9</v>
      </c>
    </row>
    <row r="3" ht="20.25">
      <c r="A3" s="8"/>
    </row>
    <row r="4" ht="18.75">
      <c r="A4" s="10" t="s">
        <v>10</v>
      </c>
    </row>
    <row r="5" spans="1:7" ht="12.75">
      <c r="A5" s="64" t="s">
        <v>87</v>
      </c>
      <c r="B5" s="64" t="s">
        <v>11</v>
      </c>
      <c r="C5" s="64" t="s">
        <v>12</v>
      </c>
      <c r="D5" s="63" t="s">
        <v>13</v>
      </c>
      <c r="E5" s="63" t="s">
        <v>14</v>
      </c>
      <c r="F5" s="63" t="s">
        <v>105</v>
      </c>
      <c r="G5" s="63" t="s">
        <v>15</v>
      </c>
    </row>
    <row r="6" spans="1:7" ht="9" customHeight="1">
      <c r="A6" s="64"/>
      <c r="B6" s="64"/>
      <c r="C6" s="64"/>
      <c r="D6" s="64"/>
      <c r="E6" s="64"/>
      <c r="F6" s="64"/>
      <c r="G6" s="64"/>
    </row>
    <row r="7" spans="1:7" ht="12.75" customHeight="1" hidden="1">
      <c r="A7" s="64"/>
      <c r="B7" s="64"/>
      <c r="C7" s="64"/>
      <c r="D7" s="64"/>
      <c r="E7" s="64"/>
      <c r="F7" s="64"/>
      <c r="G7" s="64"/>
    </row>
    <row r="8" spans="1:7" ht="12.75" customHeight="1" hidden="1">
      <c r="A8" s="64"/>
      <c r="B8" s="64"/>
      <c r="C8" s="64"/>
      <c r="D8" s="64"/>
      <c r="E8" s="64"/>
      <c r="F8" s="64"/>
      <c r="G8" s="64"/>
    </row>
    <row r="9" spans="1:7" ht="12.75" customHeight="1" hidden="1">
      <c r="A9" s="64"/>
      <c r="B9" s="64"/>
      <c r="C9" s="64"/>
      <c r="D9" s="64"/>
      <c r="E9" s="64"/>
      <c r="F9" s="64"/>
      <c r="G9" s="64"/>
    </row>
    <row r="10" spans="1:7" ht="12.75" customHeight="1" hidden="1">
      <c r="A10" s="64"/>
      <c r="B10" s="64"/>
      <c r="C10" s="64"/>
      <c r="D10" s="64"/>
      <c r="E10" s="64"/>
      <c r="F10" s="64"/>
      <c r="G10" s="64"/>
    </row>
    <row r="11" spans="1:7" ht="12.75" customHeight="1" hidden="1">
      <c r="A11" s="64"/>
      <c r="B11" s="64"/>
      <c r="C11" s="64"/>
      <c r="D11" s="64"/>
      <c r="E11" s="64"/>
      <c r="F11" s="64"/>
      <c r="G11" s="64"/>
    </row>
    <row r="12" spans="1:7" ht="12.75" customHeight="1" hidden="1">
      <c r="A12" s="65"/>
      <c r="B12" s="65"/>
      <c r="C12" s="65"/>
      <c r="D12" s="65"/>
      <c r="E12" s="65"/>
      <c r="F12" s="65"/>
      <c r="G12" s="65"/>
    </row>
    <row r="13" spans="1:7" ht="12.75">
      <c r="A13" s="12">
        <v>1</v>
      </c>
      <c r="B13" s="13" t="s">
        <v>16</v>
      </c>
      <c r="C13" s="14">
        <v>8</v>
      </c>
      <c r="D13" s="14" t="s">
        <v>17</v>
      </c>
      <c r="E13" s="14" t="s">
        <v>18</v>
      </c>
      <c r="F13" s="13" t="s">
        <v>19</v>
      </c>
      <c r="G13" s="13" t="s">
        <v>20</v>
      </c>
    </row>
    <row r="14" spans="1:7" ht="12.75">
      <c r="A14" s="12">
        <v>2</v>
      </c>
      <c r="B14" s="13" t="s">
        <v>21</v>
      </c>
      <c r="C14" s="14">
        <v>9</v>
      </c>
      <c r="D14" s="14" t="s">
        <v>22</v>
      </c>
      <c r="E14" s="14" t="s">
        <v>18</v>
      </c>
      <c r="F14" s="13" t="s">
        <v>19</v>
      </c>
      <c r="G14" s="13" t="s">
        <v>20</v>
      </c>
    </row>
    <row r="15" spans="1:7" ht="12.75">
      <c r="A15" s="12">
        <v>3</v>
      </c>
      <c r="B15" s="13" t="s">
        <v>23</v>
      </c>
      <c r="C15" s="14">
        <v>7</v>
      </c>
      <c r="D15" s="14" t="s">
        <v>17</v>
      </c>
      <c r="E15" s="14" t="s">
        <v>18</v>
      </c>
      <c r="F15" s="13" t="s">
        <v>24</v>
      </c>
      <c r="G15" s="13" t="s">
        <v>25</v>
      </c>
    </row>
    <row r="16" spans="1:7" ht="12.75">
      <c r="A16" s="12">
        <v>4</v>
      </c>
      <c r="B16" s="13" t="s">
        <v>26</v>
      </c>
      <c r="C16" s="14">
        <v>7</v>
      </c>
      <c r="D16" s="14" t="s">
        <v>17</v>
      </c>
      <c r="E16" s="14" t="s">
        <v>18</v>
      </c>
      <c r="F16" s="13" t="s">
        <v>27</v>
      </c>
      <c r="G16" s="13" t="s">
        <v>28</v>
      </c>
    </row>
    <row r="17" spans="1:7" ht="12.75">
      <c r="A17" s="12">
        <v>5</v>
      </c>
      <c r="B17" s="13" t="s">
        <v>29</v>
      </c>
      <c r="C17" s="14">
        <v>9</v>
      </c>
      <c r="D17" s="14" t="s">
        <v>17</v>
      </c>
      <c r="E17" s="14" t="s">
        <v>18</v>
      </c>
      <c r="F17" s="13" t="s">
        <v>30</v>
      </c>
      <c r="G17" s="13" t="s">
        <v>31</v>
      </c>
    </row>
    <row r="18" spans="1:7" ht="12.75">
      <c r="A18" s="12">
        <v>6</v>
      </c>
      <c r="B18" s="13" t="s">
        <v>32</v>
      </c>
      <c r="C18" s="14">
        <v>7</v>
      </c>
      <c r="D18" s="14" t="s">
        <v>17</v>
      </c>
      <c r="E18" s="14" t="s">
        <v>18</v>
      </c>
      <c r="F18" s="13" t="s">
        <v>24</v>
      </c>
      <c r="G18" s="13" t="s">
        <v>33</v>
      </c>
    </row>
    <row r="19" spans="1:7" ht="12.75">
      <c r="A19" s="12">
        <v>7</v>
      </c>
      <c r="B19" s="13" t="s">
        <v>34</v>
      </c>
      <c r="C19" s="14">
        <v>8</v>
      </c>
      <c r="D19" s="14" t="s">
        <v>22</v>
      </c>
      <c r="E19" s="14" t="s">
        <v>18</v>
      </c>
      <c r="F19" s="13" t="s">
        <v>35</v>
      </c>
      <c r="G19" s="13" t="s">
        <v>36</v>
      </c>
    </row>
    <row r="20" spans="1:7" ht="12.75">
      <c r="A20" s="12">
        <v>8</v>
      </c>
      <c r="B20" s="13" t="s">
        <v>37</v>
      </c>
      <c r="C20" s="14">
        <v>9</v>
      </c>
      <c r="D20" s="14" t="s">
        <v>17</v>
      </c>
      <c r="E20" s="14" t="s">
        <v>38</v>
      </c>
      <c r="F20" s="13" t="s">
        <v>24</v>
      </c>
      <c r="G20" s="13" t="s">
        <v>39</v>
      </c>
    </row>
    <row r="21" spans="1:7" ht="12.75">
      <c r="A21" s="12">
        <v>9</v>
      </c>
      <c r="B21" s="13" t="s">
        <v>40</v>
      </c>
      <c r="C21" s="14">
        <v>9</v>
      </c>
      <c r="D21" s="14" t="s">
        <v>17</v>
      </c>
      <c r="E21" s="14" t="s">
        <v>18</v>
      </c>
      <c r="F21" s="13" t="s">
        <v>27</v>
      </c>
      <c r="G21" s="13" t="s">
        <v>20</v>
      </c>
    </row>
    <row r="22" ht="15.75">
      <c r="A22" s="9"/>
    </row>
    <row r="23" ht="15.75">
      <c r="A23" s="15" t="s">
        <v>41</v>
      </c>
    </row>
    <row r="24" ht="15.75">
      <c r="A24" s="15" t="s">
        <v>42</v>
      </c>
    </row>
    <row r="25" ht="15.75">
      <c r="A25" s="15" t="s">
        <v>43</v>
      </c>
    </row>
    <row r="26" spans="1:14" ht="15.75">
      <c r="A26" s="15"/>
      <c r="I26" s="25"/>
      <c r="J26" s="25"/>
      <c r="K26" s="25"/>
      <c r="L26" s="25"/>
      <c r="M26" s="25"/>
      <c r="N26" s="25"/>
    </row>
    <row r="27" spans="1:14" ht="15.75">
      <c r="A27" s="56"/>
      <c r="B27" s="57" t="s">
        <v>103</v>
      </c>
      <c r="C27" s="58"/>
      <c r="D27" s="58"/>
      <c r="E27" s="7"/>
      <c r="F27" s="7"/>
      <c r="G27" s="4"/>
      <c r="H27" s="4"/>
      <c r="I27" s="4"/>
      <c r="J27" s="4"/>
      <c r="K27" s="25"/>
      <c r="L27" s="25"/>
      <c r="M27" s="66"/>
      <c r="N27" s="66"/>
    </row>
    <row r="28" spans="1:14" ht="15.75">
      <c r="A28" s="56"/>
      <c r="B28" s="57"/>
      <c r="C28" s="58"/>
      <c r="D28" s="58"/>
      <c r="E28" s="7"/>
      <c r="F28" s="7"/>
      <c r="G28" s="4"/>
      <c r="H28" s="4"/>
      <c r="I28" s="4"/>
      <c r="J28" s="4"/>
      <c r="K28" s="25"/>
      <c r="L28" s="25"/>
      <c r="M28" s="32"/>
      <c r="N28" s="32"/>
    </row>
    <row r="29" spans="1:13" ht="51.75">
      <c r="A29" s="39"/>
      <c r="B29" s="76" t="s">
        <v>86</v>
      </c>
      <c r="C29" s="77"/>
      <c r="D29" s="5" t="s">
        <v>0</v>
      </c>
      <c r="E29" s="6" t="s">
        <v>90</v>
      </c>
      <c r="F29" s="5" t="s">
        <v>44</v>
      </c>
      <c r="G29" s="4"/>
      <c r="H29" s="25"/>
      <c r="I29" s="3"/>
      <c r="J29" s="4"/>
      <c r="K29" s="66"/>
      <c r="L29" s="66"/>
      <c r="M29" s="25"/>
    </row>
    <row r="30" spans="1:13" ht="15.75">
      <c r="A30" s="40"/>
      <c r="B30" s="67" t="s">
        <v>1</v>
      </c>
      <c r="C30" s="68"/>
      <c r="D30" s="41">
        <v>350</v>
      </c>
      <c r="E30" s="41">
        <v>9</v>
      </c>
      <c r="F30" s="42">
        <f aca="true" t="shared" si="0" ref="F30:F39">D30*9</f>
        <v>3150</v>
      </c>
      <c r="G30" s="4"/>
      <c r="H30" s="25"/>
      <c r="I30" s="3"/>
      <c r="J30" s="4"/>
      <c r="K30" s="66"/>
      <c r="L30" s="66"/>
      <c r="M30" s="25"/>
    </row>
    <row r="31" spans="1:13" ht="15.75">
      <c r="A31" s="40"/>
      <c r="B31" s="67" t="s">
        <v>45</v>
      </c>
      <c r="C31" s="68"/>
      <c r="D31" s="41">
        <v>70</v>
      </c>
      <c r="E31" s="41">
        <f>9*12</f>
        <v>108</v>
      </c>
      <c r="F31" s="42">
        <f t="shared" si="0"/>
        <v>630</v>
      </c>
      <c r="G31" s="28"/>
      <c r="H31" s="25"/>
      <c r="I31" s="28"/>
      <c r="J31" s="29"/>
      <c r="K31" s="66"/>
      <c r="L31" s="66"/>
      <c r="M31" s="25"/>
    </row>
    <row r="32" spans="1:13" ht="15.75">
      <c r="A32" s="40"/>
      <c r="B32" s="67" t="s">
        <v>2</v>
      </c>
      <c r="C32" s="68"/>
      <c r="D32" s="41">
        <v>60</v>
      </c>
      <c r="E32" s="41">
        <v>9</v>
      </c>
      <c r="F32" s="42">
        <f t="shared" si="0"/>
        <v>540</v>
      </c>
      <c r="G32" s="28"/>
      <c r="H32" s="25"/>
      <c r="I32" s="28"/>
      <c r="J32" s="30"/>
      <c r="K32" s="66"/>
      <c r="L32" s="66"/>
      <c r="M32" s="25"/>
    </row>
    <row r="33" spans="1:13" ht="15.75">
      <c r="A33" s="40"/>
      <c r="B33" s="67" t="s">
        <v>3</v>
      </c>
      <c r="C33" s="68"/>
      <c r="D33" s="41">
        <v>120</v>
      </c>
      <c r="E33" s="41">
        <v>9</v>
      </c>
      <c r="F33" s="42">
        <f t="shared" si="0"/>
        <v>1080</v>
      </c>
      <c r="G33" s="28"/>
      <c r="H33" s="25"/>
      <c r="I33" s="28"/>
      <c r="J33" s="28"/>
      <c r="K33" s="66"/>
      <c r="L33" s="66"/>
      <c r="M33" s="25"/>
    </row>
    <row r="34" spans="1:13" ht="15.75">
      <c r="A34" s="40"/>
      <c r="B34" s="67" t="s">
        <v>4</v>
      </c>
      <c r="C34" s="68"/>
      <c r="D34" s="41">
        <v>20</v>
      </c>
      <c r="E34" s="41">
        <v>9</v>
      </c>
      <c r="F34" s="42">
        <f t="shared" si="0"/>
        <v>180</v>
      </c>
      <c r="G34" s="28"/>
      <c r="H34" s="25"/>
      <c r="I34" s="28"/>
      <c r="J34" s="29"/>
      <c r="K34" s="66"/>
      <c r="L34" s="66"/>
      <c r="M34" s="25"/>
    </row>
    <row r="35" spans="1:13" ht="15.75">
      <c r="A35" s="40"/>
      <c r="B35" s="67" t="s">
        <v>5</v>
      </c>
      <c r="C35" s="68"/>
      <c r="D35" s="41">
        <v>600</v>
      </c>
      <c r="E35" s="41">
        <v>9</v>
      </c>
      <c r="F35" s="42">
        <f t="shared" si="0"/>
        <v>5400</v>
      </c>
      <c r="G35" s="28"/>
      <c r="H35" s="25"/>
      <c r="I35" s="28"/>
      <c r="J35" s="28"/>
      <c r="K35" s="66"/>
      <c r="L35" s="66"/>
      <c r="M35" s="25"/>
    </row>
    <row r="36" spans="1:13" ht="15.75">
      <c r="A36" s="40"/>
      <c r="B36" s="67" t="s">
        <v>46</v>
      </c>
      <c r="C36" s="68"/>
      <c r="D36" s="41">
        <v>120</v>
      </c>
      <c r="E36" s="41">
        <v>9</v>
      </c>
      <c r="F36" s="42">
        <f t="shared" si="0"/>
        <v>1080</v>
      </c>
      <c r="G36" s="28"/>
      <c r="H36" s="25"/>
      <c r="I36" s="28"/>
      <c r="J36" s="29"/>
      <c r="K36" s="66"/>
      <c r="L36" s="66"/>
      <c r="M36" s="25"/>
    </row>
    <row r="37" spans="1:13" ht="15.75">
      <c r="A37" s="40"/>
      <c r="B37" s="67" t="s">
        <v>6</v>
      </c>
      <c r="C37" s="68"/>
      <c r="D37" s="41">
        <v>300</v>
      </c>
      <c r="E37" s="41">
        <v>9</v>
      </c>
      <c r="F37" s="42">
        <f t="shared" si="0"/>
        <v>2700</v>
      </c>
      <c r="G37" s="31"/>
      <c r="H37" s="25"/>
      <c r="I37" s="28"/>
      <c r="J37" s="30"/>
      <c r="K37" s="66"/>
      <c r="L37" s="66"/>
      <c r="M37" s="25"/>
    </row>
    <row r="38" spans="1:13" ht="15.75">
      <c r="A38" s="40"/>
      <c r="B38" s="67" t="s">
        <v>7</v>
      </c>
      <c r="C38" s="68"/>
      <c r="D38" s="41">
        <v>700</v>
      </c>
      <c r="E38" s="41">
        <v>9</v>
      </c>
      <c r="F38" s="42">
        <f t="shared" si="0"/>
        <v>6300</v>
      </c>
      <c r="G38" s="28"/>
      <c r="H38" s="25"/>
      <c r="I38" s="28"/>
      <c r="J38" s="29"/>
      <c r="K38" s="66"/>
      <c r="L38" s="66"/>
      <c r="M38" s="25"/>
    </row>
    <row r="39" spans="1:13" ht="15.75">
      <c r="A39" s="40"/>
      <c r="B39" s="67" t="s">
        <v>8</v>
      </c>
      <c r="C39" s="68"/>
      <c r="D39" s="41">
        <v>150</v>
      </c>
      <c r="E39" s="41">
        <v>9</v>
      </c>
      <c r="F39" s="42">
        <f t="shared" si="0"/>
        <v>1350</v>
      </c>
      <c r="G39" s="28"/>
      <c r="H39" s="25"/>
      <c r="I39" s="28"/>
      <c r="J39" s="29"/>
      <c r="K39" s="66"/>
      <c r="L39" s="66"/>
      <c r="M39" s="25"/>
    </row>
    <row r="40" spans="1:14" ht="16.5" thickBot="1">
      <c r="A40" s="26"/>
      <c r="B40" s="27"/>
      <c r="C40" s="27"/>
      <c r="D40" s="28"/>
      <c r="E40" s="70"/>
      <c r="F40" s="70"/>
      <c r="G40" s="28"/>
      <c r="H40" s="28"/>
      <c r="I40" s="25"/>
      <c r="J40" s="28"/>
      <c r="K40" s="29"/>
      <c r="L40" s="66"/>
      <c r="M40" s="66"/>
      <c r="N40" s="25"/>
    </row>
    <row r="41" spans="1:14" ht="16.5" thickBot="1">
      <c r="A41" s="32"/>
      <c r="C41" s="44" t="s">
        <v>47</v>
      </c>
      <c r="D41" s="32"/>
      <c r="E41" s="35"/>
      <c r="F41" s="43">
        <f>SUM(F30:F39)</f>
        <v>22410</v>
      </c>
      <c r="H41" s="28"/>
      <c r="I41" s="28"/>
      <c r="J41" s="34"/>
      <c r="K41" s="34"/>
      <c r="L41" s="34"/>
      <c r="M41" s="66"/>
      <c r="N41" s="66"/>
    </row>
    <row r="42" spans="1:14" ht="15.75">
      <c r="A42" s="33"/>
      <c r="B42" s="33"/>
      <c r="C42" s="33"/>
      <c r="D42" s="33"/>
      <c r="E42" s="33"/>
      <c r="F42" s="33"/>
      <c r="G42" s="33"/>
      <c r="H42" s="38"/>
      <c r="I42" s="35"/>
      <c r="J42" s="35"/>
      <c r="K42" s="34"/>
      <c r="L42" s="36"/>
      <c r="M42" s="25"/>
      <c r="N42" s="37"/>
    </row>
    <row r="43" ht="18.75">
      <c r="A43" s="17" t="s">
        <v>48</v>
      </c>
    </row>
    <row r="44" ht="15.75">
      <c r="A44" s="15"/>
    </row>
    <row r="45" spans="1:7" ht="12.75" customHeight="1">
      <c r="A45" s="69" t="s">
        <v>88</v>
      </c>
      <c r="B45" s="69" t="s">
        <v>102</v>
      </c>
      <c r="C45" s="71" t="s">
        <v>12</v>
      </c>
      <c r="D45" s="69" t="s">
        <v>13</v>
      </c>
      <c r="E45" s="69" t="s">
        <v>14</v>
      </c>
      <c r="F45" s="69" t="s">
        <v>105</v>
      </c>
      <c r="G45" s="69" t="s">
        <v>49</v>
      </c>
    </row>
    <row r="46" spans="1:10" ht="12.75" customHeight="1">
      <c r="A46" s="69"/>
      <c r="B46" s="69"/>
      <c r="C46" s="71"/>
      <c r="D46" s="69"/>
      <c r="E46" s="69"/>
      <c r="F46" s="69"/>
      <c r="G46" s="69"/>
      <c r="J46" s="72"/>
    </row>
    <row r="47" spans="1:10" ht="12.75">
      <c r="A47" s="18">
        <v>1</v>
      </c>
      <c r="B47" s="19" t="s">
        <v>50</v>
      </c>
      <c r="C47" s="14">
        <v>10</v>
      </c>
      <c r="D47" s="14" t="s">
        <v>51</v>
      </c>
      <c r="E47" s="14" t="s">
        <v>52</v>
      </c>
      <c r="F47" s="14" t="s">
        <v>53</v>
      </c>
      <c r="G47" s="14">
        <v>500</v>
      </c>
      <c r="J47" s="73"/>
    </row>
    <row r="48" spans="1:10" ht="15.75">
      <c r="A48" s="18">
        <v>2</v>
      </c>
      <c r="B48" s="19" t="s">
        <v>54</v>
      </c>
      <c r="C48" s="14">
        <v>12</v>
      </c>
      <c r="D48" s="14" t="s">
        <v>22</v>
      </c>
      <c r="E48" s="14" t="s">
        <v>55</v>
      </c>
      <c r="F48" s="14" t="s">
        <v>56</v>
      </c>
      <c r="G48" s="14">
        <v>600</v>
      </c>
      <c r="J48" s="11"/>
    </row>
    <row r="49" spans="1:10" ht="15.75">
      <c r="A49" s="20">
        <v>3</v>
      </c>
      <c r="B49" s="13" t="s">
        <v>57</v>
      </c>
      <c r="C49" s="14">
        <v>7</v>
      </c>
      <c r="D49" s="14" t="s">
        <v>22</v>
      </c>
      <c r="E49" s="14" t="s">
        <v>58</v>
      </c>
      <c r="F49" s="14" t="s">
        <v>59</v>
      </c>
      <c r="G49" s="14">
        <v>1200</v>
      </c>
      <c r="J49" s="11"/>
    </row>
    <row r="50" spans="1:10" ht="15.75">
      <c r="A50" s="12">
        <v>4</v>
      </c>
      <c r="B50" s="13" t="s">
        <v>60</v>
      </c>
      <c r="C50" s="14">
        <v>5</v>
      </c>
      <c r="D50" s="14" t="s">
        <v>17</v>
      </c>
      <c r="E50" s="14" t="s">
        <v>61</v>
      </c>
      <c r="F50" s="14" t="s">
        <v>62</v>
      </c>
      <c r="G50" s="14">
        <v>1000</v>
      </c>
      <c r="J50" s="11"/>
    </row>
    <row r="51" spans="1:10" ht="15.75">
      <c r="A51" s="12">
        <v>5</v>
      </c>
      <c r="B51" s="13" t="s">
        <v>63</v>
      </c>
      <c r="C51" s="14">
        <v>12</v>
      </c>
      <c r="D51" s="14" t="s">
        <v>22</v>
      </c>
      <c r="E51" s="14" t="s">
        <v>64</v>
      </c>
      <c r="F51" s="14" t="s">
        <v>56</v>
      </c>
      <c r="G51" s="14">
        <v>600</v>
      </c>
      <c r="J51" s="11"/>
    </row>
    <row r="52" spans="1:10" ht="15.75">
      <c r="A52" s="12">
        <v>6</v>
      </c>
      <c r="B52" s="13" t="s">
        <v>65</v>
      </c>
      <c r="C52" s="14">
        <v>10</v>
      </c>
      <c r="D52" s="14" t="s">
        <v>17</v>
      </c>
      <c r="E52" s="14" t="s">
        <v>55</v>
      </c>
      <c r="F52" s="14" t="s">
        <v>66</v>
      </c>
      <c r="G52" s="14">
        <v>500</v>
      </c>
      <c r="J52" s="11"/>
    </row>
    <row r="53" spans="1:10" ht="15.75">
      <c r="A53" s="12">
        <v>7</v>
      </c>
      <c r="B53" s="13" t="s">
        <v>67</v>
      </c>
      <c r="C53" s="14">
        <v>12</v>
      </c>
      <c r="D53" s="14" t="s">
        <v>22</v>
      </c>
      <c r="E53" s="14" t="s">
        <v>68</v>
      </c>
      <c r="F53" s="14" t="s">
        <v>69</v>
      </c>
      <c r="G53" s="14">
        <v>1000</v>
      </c>
      <c r="J53" s="11"/>
    </row>
    <row r="54" spans="1:10" ht="15.75">
      <c r="A54" s="12">
        <v>8</v>
      </c>
      <c r="B54" s="13" t="s">
        <v>70</v>
      </c>
      <c r="C54" s="14">
        <v>12</v>
      </c>
      <c r="D54" s="14" t="s">
        <v>22</v>
      </c>
      <c r="E54" s="14" t="s">
        <v>55</v>
      </c>
      <c r="F54" s="14" t="s">
        <v>56</v>
      </c>
      <c r="G54" s="14">
        <v>500</v>
      </c>
      <c r="J54" s="11"/>
    </row>
    <row r="55" spans="1:10" ht="15.75">
      <c r="A55" s="12">
        <v>9</v>
      </c>
      <c r="B55" s="13" t="s">
        <v>71</v>
      </c>
      <c r="C55" s="14">
        <v>11</v>
      </c>
      <c r="D55" s="14" t="s">
        <v>22</v>
      </c>
      <c r="E55" s="14" t="s">
        <v>68</v>
      </c>
      <c r="F55" s="14" t="s">
        <v>56</v>
      </c>
      <c r="G55" s="14">
        <v>500</v>
      </c>
      <c r="J55" s="11"/>
    </row>
    <row r="56" spans="1:10" ht="15.75">
      <c r="A56" s="15"/>
      <c r="J56" s="11"/>
    </row>
    <row r="57" ht="15.75">
      <c r="A57" s="15" t="s">
        <v>72</v>
      </c>
    </row>
    <row r="58" ht="15.75">
      <c r="A58" s="15" t="s">
        <v>73</v>
      </c>
    </row>
    <row r="59" ht="15.75">
      <c r="A59" s="15" t="s">
        <v>74</v>
      </c>
    </row>
    <row r="60" ht="16.5" thickBot="1">
      <c r="A60" s="15"/>
    </row>
    <row r="61" spans="1:6" ht="16.5" thickBot="1">
      <c r="A61" s="15"/>
      <c r="B61" s="60" t="s">
        <v>104</v>
      </c>
      <c r="C61" s="61"/>
      <c r="D61" s="61"/>
      <c r="E61" s="61"/>
      <c r="F61" s="53"/>
    </row>
    <row r="62" spans="1:7" ht="51.75" customHeight="1">
      <c r="A62" s="46"/>
      <c r="B62" s="74" t="s">
        <v>89</v>
      </c>
      <c r="C62" s="74"/>
      <c r="D62" s="16" t="s">
        <v>0</v>
      </c>
      <c r="E62" s="45" t="s">
        <v>91</v>
      </c>
      <c r="F62" s="59" t="s">
        <v>92</v>
      </c>
      <c r="G62" s="9"/>
    </row>
    <row r="63" spans="1:7" ht="51.75" customHeight="1">
      <c r="A63" s="6"/>
      <c r="B63" s="47" t="s">
        <v>1</v>
      </c>
      <c r="C63" s="41"/>
      <c r="D63" s="41">
        <v>70</v>
      </c>
      <c r="E63" s="41">
        <v>9</v>
      </c>
      <c r="F63" s="41">
        <f>D63*E63</f>
        <v>630</v>
      </c>
      <c r="G63" s="9"/>
    </row>
    <row r="64" spans="1:7" ht="15.75">
      <c r="A64" s="5"/>
      <c r="B64" s="75" t="s">
        <v>93</v>
      </c>
      <c r="C64" s="75"/>
      <c r="D64" s="41">
        <v>70</v>
      </c>
      <c r="E64" s="41">
        <f>9*12</f>
        <v>108</v>
      </c>
      <c r="F64" s="41">
        <f>D64*E64</f>
        <v>7560</v>
      </c>
      <c r="G64" s="9"/>
    </row>
    <row r="65" spans="1:7" ht="15.75">
      <c r="A65" s="5"/>
      <c r="B65" s="48" t="s">
        <v>2</v>
      </c>
      <c r="C65" s="41"/>
      <c r="D65" s="41">
        <v>150</v>
      </c>
      <c r="E65" s="41">
        <v>9</v>
      </c>
      <c r="F65" s="41">
        <f>D65*E65</f>
        <v>1350</v>
      </c>
      <c r="G65" s="9"/>
    </row>
    <row r="66" spans="1:7" ht="15.75">
      <c r="A66" s="1"/>
      <c r="B66" s="75" t="s">
        <v>3</v>
      </c>
      <c r="C66" s="75"/>
      <c r="D66" s="41">
        <v>150</v>
      </c>
      <c r="E66" s="41">
        <v>9</v>
      </c>
      <c r="F66" s="41">
        <f aca="true" t="shared" si="1" ref="F66:F72">D66*E66</f>
        <v>1350</v>
      </c>
      <c r="G66" s="9"/>
    </row>
    <row r="67" spans="1:7" ht="15.75">
      <c r="A67" s="6"/>
      <c r="B67" s="75" t="s">
        <v>5</v>
      </c>
      <c r="C67" s="75"/>
      <c r="D67" s="41">
        <v>500</v>
      </c>
      <c r="E67" s="41">
        <v>9</v>
      </c>
      <c r="F67" s="41">
        <f t="shared" si="1"/>
        <v>4500</v>
      </c>
      <c r="G67" s="9"/>
    </row>
    <row r="68" spans="1:7" ht="15.75">
      <c r="A68" s="6"/>
      <c r="B68" s="75" t="s">
        <v>75</v>
      </c>
      <c r="C68" s="75"/>
      <c r="D68" s="41">
        <v>400</v>
      </c>
      <c r="E68" s="41">
        <v>9</v>
      </c>
      <c r="F68" s="41">
        <f t="shared" si="1"/>
        <v>3600</v>
      </c>
      <c r="G68" s="9"/>
    </row>
    <row r="69" spans="1:7" ht="15.75">
      <c r="A69" s="6"/>
      <c r="B69" s="75" t="s">
        <v>94</v>
      </c>
      <c r="C69" s="75"/>
      <c r="D69" s="41">
        <v>120</v>
      </c>
      <c r="E69" s="41">
        <v>9</v>
      </c>
      <c r="F69" s="41">
        <f t="shared" si="1"/>
        <v>1080</v>
      </c>
      <c r="G69" s="9"/>
    </row>
    <row r="70" spans="1:7" ht="15.75">
      <c r="A70" s="6"/>
      <c r="B70" s="75" t="s">
        <v>6</v>
      </c>
      <c r="C70" s="75"/>
      <c r="D70" s="41">
        <v>500</v>
      </c>
      <c r="E70" s="41">
        <v>9</v>
      </c>
      <c r="F70" s="41">
        <f t="shared" si="1"/>
        <v>4500</v>
      </c>
      <c r="G70" s="9"/>
    </row>
    <row r="71" spans="1:7" ht="15.75">
      <c r="A71" s="6"/>
      <c r="B71" s="75" t="s">
        <v>7</v>
      </c>
      <c r="C71" s="75"/>
      <c r="D71" s="41">
        <v>700</v>
      </c>
      <c r="E71" s="41">
        <v>9</v>
      </c>
      <c r="F71" s="41">
        <f t="shared" si="1"/>
        <v>6300</v>
      </c>
      <c r="G71" s="9"/>
    </row>
    <row r="72" spans="1:7" ht="16.5" thickBot="1">
      <c r="A72" s="6"/>
      <c r="B72" s="75" t="s">
        <v>8</v>
      </c>
      <c r="C72" s="75"/>
      <c r="D72" s="41">
        <v>150</v>
      </c>
      <c r="E72" s="41">
        <v>9</v>
      </c>
      <c r="F72" s="24">
        <f t="shared" si="1"/>
        <v>1350</v>
      </c>
      <c r="G72" s="9"/>
    </row>
    <row r="73" spans="1:6" ht="13.5" thickBot="1">
      <c r="A73" s="3"/>
      <c r="B73" s="3"/>
      <c r="C73" s="70"/>
      <c r="D73" s="70"/>
      <c r="E73" s="4" t="s">
        <v>76</v>
      </c>
      <c r="F73" s="43">
        <f>SUM(F63:F72)</f>
        <v>32220</v>
      </c>
    </row>
    <row r="74" spans="1:6" ht="12.75">
      <c r="A74" s="3"/>
      <c r="B74" s="3"/>
      <c r="C74" s="28"/>
      <c r="D74" s="28"/>
      <c r="E74" s="4"/>
      <c r="F74" s="38"/>
    </row>
    <row r="75" ht="18.75">
      <c r="A75" s="15" t="s">
        <v>77</v>
      </c>
    </row>
    <row r="76" ht="15.75">
      <c r="A76" s="15"/>
    </row>
    <row r="77" ht="15.75">
      <c r="A77" s="21" t="s">
        <v>106</v>
      </c>
    </row>
    <row r="78" spans="1:6" ht="15.75">
      <c r="A78" s="9" t="s">
        <v>107</v>
      </c>
      <c r="C78" s="62"/>
      <c r="D78" s="62"/>
      <c r="E78" s="62"/>
      <c r="F78" s="62"/>
    </row>
    <row r="79" spans="1:2" ht="15.75">
      <c r="A79" s="9"/>
      <c r="B79" s="62"/>
    </row>
    <row r="80" ht="15.75">
      <c r="A80" s="21" t="s">
        <v>78</v>
      </c>
    </row>
    <row r="81" ht="15.75">
      <c r="A81" s="21" t="s">
        <v>79</v>
      </c>
    </row>
    <row r="82" ht="15.75">
      <c r="A82" s="21" t="s">
        <v>80</v>
      </c>
    </row>
    <row r="83" ht="15.75">
      <c r="A83" s="21" t="s">
        <v>81</v>
      </c>
    </row>
    <row r="84" ht="15.75">
      <c r="A84" s="21" t="s">
        <v>82</v>
      </c>
    </row>
    <row r="85" ht="15.75">
      <c r="A85" s="21" t="s">
        <v>83</v>
      </c>
    </row>
    <row r="86" ht="15.75">
      <c r="A86" s="21"/>
    </row>
    <row r="87" ht="15.75">
      <c r="A87" s="15" t="s">
        <v>84</v>
      </c>
    </row>
    <row r="88" ht="15.75">
      <c r="A88" s="15"/>
    </row>
    <row r="89" ht="15.75">
      <c r="A89" s="15"/>
    </row>
    <row r="90" ht="21" thickBot="1">
      <c r="A90" s="22" t="s">
        <v>85</v>
      </c>
    </row>
    <row r="91" spans="1:7" ht="21" thickBot="1">
      <c r="A91" s="23"/>
      <c r="D91" s="2" t="s">
        <v>95</v>
      </c>
      <c r="E91" s="2" t="s">
        <v>100</v>
      </c>
      <c r="F91" s="52" t="s">
        <v>101</v>
      </c>
      <c r="G91" s="53"/>
    </row>
    <row r="92" spans="2:5" ht="15.75">
      <c r="B92" s="21" t="s">
        <v>96</v>
      </c>
      <c r="C92" s="21"/>
      <c r="D92" s="49">
        <v>29340</v>
      </c>
      <c r="E92" s="2">
        <f>D92/45</f>
        <v>652</v>
      </c>
    </row>
    <row r="93" spans="2:5" ht="15.75">
      <c r="B93" s="21" t="s">
        <v>97</v>
      </c>
      <c r="C93" s="21"/>
      <c r="D93" s="49">
        <v>32220</v>
      </c>
      <c r="E93" s="2">
        <f>D93/45</f>
        <v>716</v>
      </c>
    </row>
    <row r="94" spans="2:5" ht="15.75">
      <c r="B94" s="21" t="s">
        <v>98</v>
      </c>
      <c r="C94" s="21"/>
      <c r="D94" s="49">
        <v>3200</v>
      </c>
      <c r="E94" s="55">
        <f>D94/45</f>
        <v>71.11111111111111</v>
      </c>
    </row>
    <row r="95" spans="2:5" ht="16.5" thickBot="1">
      <c r="B95" s="50" t="s">
        <v>99</v>
      </c>
      <c r="C95" s="50"/>
      <c r="D95" s="51">
        <f>SUM(D92:D94)</f>
        <v>64760</v>
      </c>
      <c r="E95" s="54">
        <v>1440</v>
      </c>
    </row>
  </sheetData>
  <mergeCells count="51">
    <mergeCell ref="B70:C70"/>
    <mergeCell ref="B71:C71"/>
    <mergeCell ref="B72:C72"/>
    <mergeCell ref="A5:A12"/>
    <mergeCell ref="B29:C29"/>
    <mergeCell ref="B30:C30"/>
    <mergeCell ref="B31:C31"/>
    <mergeCell ref="B5:B12"/>
    <mergeCell ref="C5:C12"/>
    <mergeCell ref="G45:G46"/>
    <mergeCell ref="F45:F46"/>
    <mergeCell ref="C73:D73"/>
    <mergeCell ref="B62:C62"/>
    <mergeCell ref="B64:C64"/>
    <mergeCell ref="B66:C66"/>
    <mergeCell ref="B67:C67"/>
    <mergeCell ref="B68:C68"/>
    <mergeCell ref="B69:C69"/>
    <mergeCell ref="B45:B46"/>
    <mergeCell ref="A45:A46"/>
    <mergeCell ref="E40:F40"/>
    <mergeCell ref="M41:N41"/>
    <mergeCell ref="L40:M40"/>
    <mergeCell ref="D45:D46"/>
    <mergeCell ref="E45:E46"/>
    <mergeCell ref="C45:C46"/>
    <mergeCell ref="J46:J47"/>
    <mergeCell ref="K39:L39"/>
    <mergeCell ref="B39:C39"/>
    <mergeCell ref="K38:L38"/>
    <mergeCell ref="B38:C38"/>
    <mergeCell ref="K37:L37"/>
    <mergeCell ref="B37:C37"/>
    <mergeCell ref="K35:L35"/>
    <mergeCell ref="K36:L36"/>
    <mergeCell ref="B35:C35"/>
    <mergeCell ref="B36:C36"/>
    <mergeCell ref="K33:L33"/>
    <mergeCell ref="K34:L34"/>
    <mergeCell ref="B33:C33"/>
    <mergeCell ref="B34:C34"/>
    <mergeCell ref="B32:C32"/>
    <mergeCell ref="M27:N27"/>
    <mergeCell ref="K29:L29"/>
    <mergeCell ref="K30:L30"/>
    <mergeCell ref="F5:F12"/>
    <mergeCell ref="G5:G12"/>
    <mergeCell ref="K31:L31"/>
    <mergeCell ref="K32:L32"/>
    <mergeCell ref="D5:D12"/>
    <mergeCell ref="E5:E1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plus</dc:creator>
  <cp:keywords/>
  <dc:description/>
  <cp:lastModifiedBy>Raakhi Agrawal</cp:lastModifiedBy>
  <cp:lastPrinted>2006-08-21T18:07:20Z</cp:lastPrinted>
  <dcterms:created xsi:type="dcterms:W3CDTF">2006-07-27T07:31:50Z</dcterms:created>
  <dcterms:modified xsi:type="dcterms:W3CDTF">2007-07-09T01:49:40Z</dcterms:modified>
  <cp:category/>
  <cp:version/>
  <cp:contentType/>
  <cp:contentStatus/>
</cp:coreProperties>
</file>