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568" yWindow="0" windowWidth="20496" windowHeight="8532" activeTab="0"/>
  </bookViews>
  <sheets>
    <sheet name="Sheet 1 - Annual Budget for Gra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<sst xmlns="http://schemas.openxmlformats.org/spreadsheetml/2006/main" count="71" uniqueCount="58">
  <si>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Ann Peck, Director, Help-Kids-India, Inc.</t>
  </si>
  <si>
    <t>Phone: 802-439-6403 (US)</t>
  </si>
  <si>
    <t>Phone: 04542-244463 (India)</t>
  </si>
  <si>
    <t>ITEM</t>
  </si>
  <si>
    <t>COST/UNIT</t>
  </si>
  <si>
    <t>UNIT #</t>
  </si>
  <si>
    <t>UNIT</t>
  </si>
  <si>
    <t>TOTAL COST</t>
  </si>
  <si>
    <t>Utilities</t>
  </si>
  <si>
    <t>Electricity</t>
  </si>
  <si>
    <t>Water</t>
  </si>
  <si>
    <t>Gas Cylinders</t>
  </si>
  <si>
    <t>months</t>
  </si>
  <si>
    <t>Classroom Supplies</t>
  </si>
  <si>
    <t>Children’s Portrait Photos</t>
  </si>
  <si>
    <t>50 children + 5 teachers @Rs. 30 each</t>
  </si>
  <si>
    <t>Graduation Backpack</t>
  </si>
  <si>
    <t>backpacks</t>
  </si>
  <si>
    <t>Rs.10,000 (donation)</t>
  </si>
  <si>
    <t>Building Maintenance</t>
  </si>
  <si>
    <t>Uniforms</t>
  </si>
  <si>
    <t>Pants</t>
  </si>
  <si>
    <t>2/child</t>
  </si>
  <si>
    <t>Skirts</t>
  </si>
  <si>
    <t>T-shirts</t>
  </si>
  <si>
    <t>Shoes (donation)</t>
  </si>
  <si>
    <t>1/child</t>
  </si>
  <si>
    <t>R.s 5000 (donation)</t>
  </si>
  <si>
    <t>Sweaters (donation)</t>
  </si>
  <si>
    <t>1/child (donation)</t>
  </si>
  <si>
    <t>Rs. 7500 (donation)</t>
  </si>
  <si>
    <t>Food</t>
  </si>
  <si>
    <t>Rs. 20 x 55 children x 26 days x 10 months</t>
  </si>
  <si>
    <t>Cleaning Supplies &amp; towels</t>
  </si>
  <si>
    <t>Parent &amp; teacher seminars</t>
  </si>
  <si>
    <t>Staff Salaries</t>
  </si>
  <si>
    <t>Head teacher (Estherselvi)</t>
  </si>
  <si>
    <t>Teacher (Selvakumari)</t>
  </si>
  <si>
    <t>Assistant Teacher (Vijayalakshmi)</t>
  </si>
  <si>
    <t>Cook (Jayalakshmi)</t>
  </si>
  <si>
    <t>Ayah (Mallika)</t>
  </si>
  <si>
    <t>Hilda Honorarium</t>
  </si>
  <si>
    <t>Annual Shared Expenses (not optional)</t>
  </si>
  <si>
    <t>Each amount below x 5 creches = total cost for the year</t>
  </si>
  <si>
    <t>Office Rent</t>
  </si>
  <si>
    <t>Office Supplies</t>
  </si>
  <si>
    <t>Anandy (Secretary)</t>
  </si>
  <si>
    <t>Legal auditor fees</t>
  </si>
  <si>
    <t>Hilda’s travel</t>
  </si>
  <si>
    <t>Each amount below x 3 creches = total cost for year (Kodaikanal only)</t>
  </si>
  <si>
    <t>Driver salary</t>
  </si>
  <si>
    <t>Jeep Maintenance</t>
  </si>
  <si>
    <t>Jeep Diesel</t>
  </si>
  <si>
    <t>TOTAL COST (Rs.)</t>
  </si>
  <si>
    <t>TOTAL COST (US$)</t>
  </si>
  <si>
    <t>annual budget - Grace Kids' Center 2013</t>
  </si>
  <si>
    <t>20 grads/yr</t>
  </si>
  <si>
    <t>Rs.52= $1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</si>
</sst>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INR]* #,##0_-;_-[$INR]* \(#,##0\)_-;_-[$INR]* &quot;-&quot;??;_-@_-"/>
    <numFmt numFmtId="165" formatCode="_-&quot;$&quot;* #,##0_-;_-&quot;$&quot;* \(#,##0\)_-;_-&quot;$&quot;* &quot;-&quot;??;_-@_-"/>
    <numFmt numFmtId="166" formatCode="[$Rs.]\ #,##0.00"/>
    <numFmt numFmtId="167" formatCode="[$Rs.]\ #,##0"/>
  </numFmts>
  <fonts count="41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8"/>
      <color indexed="9"/>
      <name val="Helvetica Neue"/>
      <family val="0"/>
    </font>
    <font>
      <b/>
      <sz val="14"/>
      <color indexed="9"/>
      <name val="Helvetica Neue"/>
      <family val="0"/>
    </font>
    <font>
      <sz val="14"/>
      <color indexed="9"/>
      <name val="Helvetica Neue"/>
      <family val="0"/>
    </font>
    <font>
      <b/>
      <sz val="12"/>
      <color indexed="9"/>
      <name val="Helvetica Neue"/>
      <family val="0"/>
    </font>
    <font>
      <sz val="12"/>
      <color indexed="9"/>
      <name val="Helvetica Neue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vertical="top"/>
    </xf>
    <xf numFmtId="164" fontId="6" fillId="34" borderId="10" xfId="0" applyNumberFormat="1" applyFont="1" applyFill="1" applyBorder="1" applyAlignment="1">
      <alignment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vertical="top" wrapText="1"/>
    </xf>
    <xf numFmtId="0" fontId="4" fillId="34" borderId="10" xfId="0" applyNumberFormat="1" applyFont="1" applyFill="1" applyBorder="1" applyAlignment="1">
      <alignment vertical="top"/>
    </xf>
    <xf numFmtId="165" fontId="3" fillId="34" borderId="10" xfId="0" applyNumberFormat="1" applyFont="1" applyFill="1" applyBorder="1" applyAlignment="1">
      <alignment vertical="top" wrapText="1"/>
    </xf>
    <xf numFmtId="167" fontId="6" fillId="34" borderId="10" xfId="0" applyNumberFormat="1" applyFont="1" applyFill="1" applyBorder="1" applyAlignment="1">
      <alignment vertical="top" wrapText="1"/>
    </xf>
    <xf numFmtId="167" fontId="3" fillId="34" borderId="10" xfId="0" applyNumberFormat="1" applyFont="1" applyFill="1" applyBorder="1" applyAlignment="1">
      <alignment vertical="top" wrapText="1"/>
    </xf>
    <xf numFmtId="0" fontId="6" fillId="34" borderId="10" xfId="0" applyNumberFormat="1" applyFont="1" applyFill="1" applyBorder="1" applyAlignment="1">
      <alignment vertical="top" wrapText="1"/>
    </xf>
    <xf numFmtId="0" fontId="6" fillId="34" borderId="10" xfId="0" applyNumberFormat="1" applyFont="1" applyFill="1" applyBorder="1" applyAlignment="1">
      <alignment vertical="top"/>
    </xf>
    <xf numFmtId="0" fontId="5" fillId="34" borderId="10" xfId="0" applyNumberFormat="1" applyFont="1" applyFill="1" applyBorder="1" applyAlignment="1">
      <alignment vertical="top" wrapText="1"/>
    </xf>
    <xf numFmtId="167" fontId="5" fillId="34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showGridLines="0" tabSelected="1" zoomScalePageLayoutView="0" workbookViewId="0" topLeftCell="A1">
      <selection activeCell="D40" sqref="D40"/>
    </sheetView>
  </sheetViews>
  <sheetFormatPr defaultColWidth="10.19921875" defaultRowHeight="19.5" customHeight="1"/>
  <cols>
    <col min="1" max="1" width="20" style="1" customWidth="1"/>
    <col min="2" max="4" width="12.09765625" style="1" customWidth="1"/>
    <col min="5" max="5" width="15" style="1" customWidth="1"/>
    <col min="6" max="16384" width="10.19921875" style="1" customWidth="1"/>
  </cols>
  <sheetData>
    <row r="1" ht="70.5" customHeight="1"/>
    <row r="2" spans="1:5" ht="22.5">
      <c r="A2" s="17" t="s">
        <v>55</v>
      </c>
      <c r="B2" s="18"/>
      <c r="C2" s="18"/>
      <c r="D2" s="18"/>
      <c r="E2" s="18"/>
    </row>
    <row r="3" spans="1:5" ht="17.25">
      <c r="A3" s="19" t="s">
        <v>0</v>
      </c>
      <c r="B3" s="19"/>
      <c r="C3" s="20" t="s">
        <v>1</v>
      </c>
      <c r="D3" s="20"/>
      <c r="E3" s="20"/>
    </row>
    <row r="4" spans="1:5" ht="17.25">
      <c r="A4" s="19"/>
      <c r="B4" s="19"/>
      <c r="C4" s="20" t="s">
        <v>2</v>
      </c>
      <c r="D4" s="20"/>
      <c r="E4" s="20"/>
    </row>
    <row r="5" spans="1:5" ht="34.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</row>
    <row r="6" spans="1:5" ht="15">
      <c r="A6" s="4" t="s">
        <v>8</v>
      </c>
      <c r="B6" s="5"/>
      <c r="C6" s="5"/>
      <c r="D6" s="5"/>
      <c r="E6" s="6"/>
    </row>
    <row r="7" spans="1:5" ht="15">
      <c r="A7" s="7" t="s">
        <v>9</v>
      </c>
      <c r="B7" s="5"/>
      <c r="C7" s="5"/>
      <c r="D7" s="5"/>
      <c r="E7" s="11">
        <v>0</v>
      </c>
    </row>
    <row r="8" spans="1:5" ht="15">
      <c r="A8" s="7" t="s">
        <v>10</v>
      </c>
      <c r="B8" s="5">
        <v>450</v>
      </c>
      <c r="C8" s="5">
        <v>10</v>
      </c>
      <c r="D8" s="5" t="s">
        <v>12</v>
      </c>
      <c r="E8" s="11">
        <v>4500</v>
      </c>
    </row>
    <row r="9" spans="1:5" ht="15">
      <c r="A9" s="7" t="s">
        <v>11</v>
      </c>
      <c r="B9" s="5">
        <v>1900</v>
      </c>
      <c r="C9" s="5">
        <v>10</v>
      </c>
      <c r="D9" s="5" t="s">
        <v>12</v>
      </c>
      <c r="E9" s="11">
        <f>SUM(B9*C9)</f>
        <v>19000</v>
      </c>
    </row>
    <row r="10" spans="1:5" ht="15">
      <c r="A10" s="7"/>
      <c r="B10" s="5"/>
      <c r="C10" s="5"/>
      <c r="D10" s="5"/>
      <c r="E10" s="11"/>
    </row>
    <row r="11" spans="1:5" ht="15">
      <c r="A11" s="7" t="s">
        <v>13</v>
      </c>
      <c r="B11" s="5"/>
      <c r="C11" s="5"/>
      <c r="D11" s="5"/>
      <c r="E11" s="11">
        <v>2000</v>
      </c>
    </row>
    <row r="12" spans="1:5" ht="30">
      <c r="A12" s="7" t="s">
        <v>14</v>
      </c>
      <c r="B12" s="13" t="s">
        <v>15</v>
      </c>
      <c r="C12" s="13"/>
      <c r="D12" s="5"/>
      <c r="E12" s="11">
        <v>1650</v>
      </c>
    </row>
    <row r="13" spans="1:5" ht="30">
      <c r="A13" s="7" t="s">
        <v>16</v>
      </c>
      <c r="B13" s="5">
        <v>500</v>
      </c>
      <c r="C13" s="5" t="s">
        <v>56</v>
      </c>
      <c r="D13" s="5" t="s">
        <v>17</v>
      </c>
      <c r="E13" s="11" t="s">
        <v>18</v>
      </c>
    </row>
    <row r="14" spans="1:5" ht="15">
      <c r="A14" s="7" t="s">
        <v>19</v>
      </c>
      <c r="B14" s="5"/>
      <c r="C14" s="5"/>
      <c r="D14" s="5"/>
      <c r="E14" s="11">
        <v>5000</v>
      </c>
    </row>
    <row r="15" spans="1:5" ht="15">
      <c r="A15" s="4" t="s">
        <v>20</v>
      </c>
      <c r="B15" s="5"/>
      <c r="C15" s="5"/>
      <c r="D15" s="5"/>
      <c r="E15" s="11"/>
    </row>
    <row r="16" spans="1:5" ht="15">
      <c r="A16" s="7" t="s">
        <v>21</v>
      </c>
      <c r="B16" s="5">
        <v>120</v>
      </c>
      <c r="C16" s="5">
        <v>50</v>
      </c>
      <c r="D16" s="5" t="s">
        <v>22</v>
      </c>
      <c r="E16" s="11">
        <f>SUM(B16*C16)</f>
        <v>6000</v>
      </c>
    </row>
    <row r="17" spans="1:5" ht="15">
      <c r="A17" s="7" t="s">
        <v>23</v>
      </c>
      <c r="B17" s="5">
        <v>100</v>
      </c>
      <c r="C17" s="5">
        <v>50</v>
      </c>
      <c r="D17" s="5" t="s">
        <v>22</v>
      </c>
      <c r="E17" s="11">
        <f>SUM(B17*C17)</f>
        <v>5000</v>
      </c>
    </row>
    <row r="18" spans="1:5" ht="15">
      <c r="A18" s="7" t="s">
        <v>24</v>
      </c>
      <c r="B18" s="5">
        <v>100</v>
      </c>
      <c r="C18" s="5">
        <v>100</v>
      </c>
      <c r="D18" s="5" t="s">
        <v>22</v>
      </c>
      <c r="E18" s="11">
        <v>10000</v>
      </c>
    </row>
    <row r="19" spans="1:5" ht="30">
      <c r="A19" s="7" t="s">
        <v>25</v>
      </c>
      <c r="B19" s="5">
        <v>100</v>
      </c>
      <c r="C19" s="5">
        <v>50</v>
      </c>
      <c r="D19" s="5" t="s">
        <v>26</v>
      </c>
      <c r="E19" s="11" t="s">
        <v>27</v>
      </c>
    </row>
    <row r="20" spans="1:5" ht="30">
      <c r="A20" s="7" t="s">
        <v>28</v>
      </c>
      <c r="B20" s="5">
        <v>150</v>
      </c>
      <c r="C20" s="5">
        <v>50</v>
      </c>
      <c r="D20" s="8" t="s">
        <v>29</v>
      </c>
      <c r="E20" s="11" t="s">
        <v>30</v>
      </c>
    </row>
    <row r="21" spans="1:5" ht="15">
      <c r="A21" s="4"/>
      <c r="B21" s="5"/>
      <c r="C21" s="5"/>
      <c r="D21" s="5"/>
      <c r="E21" s="11"/>
    </row>
    <row r="22" spans="1:5" ht="15">
      <c r="A22" s="4" t="s">
        <v>31</v>
      </c>
      <c r="B22" s="14" t="s">
        <v>32</v>
      </c>
      <c r="C22" s="14"/>
      <c r="D22" s="14"/>
      <c r="E22" s="11">
        <f>SUM(20*55*26*10)</f>
        <v>286000</v>
      </c>
    </row>
    <row r="23" spans="1:5" ht="30.75">
      <c r="A23" s="4" t="s">
        <v>33</v>
      </c>
      <c r="B23" s="5"/>
      <c r="C23" s="5"/>
      <c r="D23" s="5"/>
      <c r="E23" s="11">
        <v>4500</v>
      </c>
    </row>
    <row r="24" spans="1:5" ht="30.75">
      <c r="A24" s="4" t="s">
        <v>34</v>
      </c>
      <c r="B24" s="5"/>
      <c r="C24" s="5"/>
      <c r="D24" s="5"/>
      <c r="E24" s="11">
        <v>2000</v>
      </c>
    </row>
    <row r="25" spans="1:5" ht="15">
      <c r="A25" s="4"/>
      <c r="B25" s="5"/>
      <c r="C25" s="5"/>
      <c r="D25" s="5"/>
      <c r="E25" s="11"/>
    </row>
    <row r="26" spans="1:5" ht="15">
      <c r="A26" s="4" t="s">
        <v>35</v>
      </c>
      <c r="B26" s="5"/>
      <c r="C26" s="5"/>
      <c r="D26" s="5"/>
      <c r="E26" s="11"/>
    </row>
    <row r="27" spans="1:5" ht="30.75">
      <c r="A27" s="4" t="s">
        <v>36</v>
      </c>
      <c r="B27" s="5">
        <v>5500</v>
      </c>
      <c r="C27" s="5">
        <v>12</v>
      </c>
      <c r="D27" s="5" t="s">
        <v>12</v>
      </c>
      <c r="E27" s="11">
        <f aca="true" t="shared" si="0" ref="E27:E32">SUM(B27*C27)</f>
        <v>66000</v>
      </c>
    </row>
    <row r="28" spans="1:5" ht="30.75">
      <c r="A28" s="4" t="s">
        <v>37</v>
      </c>
      <c r="B28" s="5">
        <v>5000</v>
      </c>
      <c r="C28" s="5">
        <v>12</v>
      </c>
      <c r="D28" s="5" t="s">
        <v>12</v>
      </c>
      <c r="E28" s="11">
        <f t="shared" si="0"/>
        <v>60000</v>
      </c>
    </row>
    <row r="29" spans="1:5" ht="30.75">
      <c r="A29" s="4" t="s">
        <v>38</v>
      </c>
      <c r="B29" s="5">
        <v>4000</v>
      </c>
      <c r="C29" s="5">
        <v>12</v>
      </c>
      <c r="D29" s="5" t="s">
        <v>12</v>
      </c>
      <c r="E29" s="11">
        <f t="shared" si="0"/>
        <v>48000</v>
      </c>
    </row>
    <row r="30" spans="1:5" ht="15">
      <c r="A30" s="4" t="s">
        <v>39</v>
      </c>
      <c r="B30" s="5">
        <v>3760</v>
      </c>
      <c r="C30" s="5">
        <v>12</v>
      </c>
      <c r="D30" s="5" t="s">
        <v>12</v>
      </c>
      <c r="E30" s="11">
        <f t="shared" si="0"/>
        <v>45120</v>
      </c>
    </row>
    <row r="31" spans="1:5" ht="15">
      <c r="A31" s="4" t="s">
        <v>40</v>
      </c>
      <c r="B31" s="5">
        <v>3000</v>
      </c>
      <c r="C31" s="5">
        <v>12</v>
      </c>
      <c r="D31" s="5" t="s">
        <v>12</v>
      </c>
      <c r="E31" s="11">
        <f t="shared" si="0"/>
        <v>36000</v>
      </c>
    </row>
    <row r="32" spans="1:5" ht="15">
      <c r="A32" s="4" t="s">
        <v>41</v>
      </c>
      <c r="B32" s="5">
        <v>6000</v>
      </c>
      <c r="C32" s="5">
        <v>12</v>
      </c>
      <c r="D32" s="5" t="s">
        <v>12</v>
      </c>
      <c r="E32" s="11">
        <f t="shared" si="0"/>
        <v>72000</v>
      </c>
    </row>
    <row r="33" spans="1:5" ht="15">
      <c r="A33" s="4"/>
      <c r="B33" s="5"/>
      <c r="C33" s="5"/>
      <c r="D33" s="5"/>
      <c r="E33" s="11"/>
    </row>
    <row r="34" spans="1:5" ht="15">
      <c r="A34" s="4"/>
      <c r="B34" s="15" t="s">
        <v>42</v>
      </c>
      <c r="C34" s="15"/>
      <c r="D34" s="15"/>
      <c r="E34" s="16"/>
    </row>
    <row r="35" spans="1:5" ht="46.5">
      <c r="A35" s="4" t="s">
        <v>43</v>
      </c>
      <c r="B35" s="5"/>
      <c r="C35" s="5"/>
      <c r="D35" s="5"/>
      <c r="E35" s="11"/>
    </row>
    <row r="36" spans="1:5" ht="15">
      <c r="A36" s="7" t="s">
        <v>44</v>
      </c>
      <c r="B36" s="5">
        <v>200</v>
      </c>
      <c r="C36" s="5">
        <v>12</v>
      </c>
      <c r="D36" s="5" t="s">
        <v>12</v>
      </c>
      <c r="E36" s="11">
        <f>SUM(B36*C36)</f>
        <v>2400</v>
      </c>
    </row>
    <row r="37" spans="1:5" ht="15">
      <c r="A37" s="7" t="s">
        <v>45</v>
      </c>
      <c r="B37" s="5"/>
      <c r="C37" s="5"/>
      <c r="D37" s="5"/>
      <c r="E37" s="11">
        <v>2000</v>
      </c>
    </row>
    <row r="38" spans="1:5" ht="15">
      <c r="A38" s="7" t="s">
        <v>46</v>
      </c>
      <c r="B38" s="5">
        <v>1000</v>
      </c>
      <c r="C38" s="5">
        <v>12</v>
      </c>
      <c r="D38" s="5" t="s">
        <v>12</v>
      </c>
      <c r="E38" s="11">
        <f>SUM(B38*C38)</f>
        <v>12000</v>
      </c>
    </row>
    <row r="39" spans="1:5" ht="15">
      <c r="A39" s="7" t="s">
        <v>47</v>
      </c>
      <c r="B39" s="5"/>
      <c r="C39" s="5"/>
      <c r="D39" s="5"/>
      <c r="E39" s="11">
        <v>5000</v>
      </c>
    </row>
    <row r="40" spans="1:5" ht="15">
      <c r="A40" s="7" t="s">
        <v>48</v>
      </c>
      <c r="B40" s="5"/>
      <c r="C40" s="5"/>
      <c r="D40" s="5"/>
      <c r="E40" s="11">
        <v>2500</v>
      </c>
    </row>
    <row r="41" spans="1:5" ht="62.25">
      <c r="A41" s="4" t="s">
        <v>49</v>
      </c>
      <c r="B41" s="5"/>
      <c r="C41" s="5"/>
      <c r="D41" s="5"/>
      <c r="E41" s="11"/>
    </row>
    <row r="42" spans="1:5" ht="15">
      <c r="A42" s="7" t="s">
        <v>50</v>
      </c>
      <c r="B42" s="5">
        <v>600</v>
      </c>
      <c r="C42" s="5">
        <v>12</v>
      </c>
      <c r="D42" s="5" t="s">
        <v>12</v>
      </c>
      <c r="E42" s="11">
        <f>SUM(B42*C42)</f>
        <v>7200</v>
      </c>
    </row>
    <row r="43" spans="1:5" ht="15">
      <c r="A43" s="7" t="s">
        <v>51</v>
      </c>
      <c r="B43" s="5"/>
      <c r="C43" s="5"/>
      <c r="D43" s="5"/>
      <c r="E43" s="11">
        <v>2000</v>
      </c>
    </row>
    <row r="44" spans="1:5" ht="15">
      <c r="A44" s="7" t="s">
        <v>52</v>
      </c>
      <c r="B44" s="5">
        <v>1000</v>
      </c>
      <c r="C44" s="5">
        <v>10</v>
      </c>
      <c r="D44" s="5" t="s">
        <v>12</v>
      </c>
      <c r="E44" s="11">
        <f>SUM(B44*C44)</f>
        <v>10000</v>
      </c>
    </row>
    <row r="45" spans="1:5" ht="15">
      <c r="A45" s="7"/>
      <c r="B45" s="5"/>
      <c r="C45" s="5"/>
      <c r="D45" s="5"/>
      <c r="E45" s="11"/>
    </row>
    <row r="46" spans="1:5" ht="34.5">
      <c r="A46" s="2" t="s">
        <v>53</v>
      </c>
      <c r="B46" s="9"/>
      <c r="C46" s="5"/>
      <c r="D46" s="5"/>
      <c r="E46" s="12">
        <f>SUM(E6:E12,E14:E18,E22:E24,E27:E32,E36:E40,E42:E44)</f>
        <v>715870</v>
      </c>
    </row>
    <row r="47" spans="1:5" ht="34.5">
      <c r="A47" s="2" t="s">
        <v>54</v>
      </c>
      <c r="B47" s="5" t="s">
        <v>57</v>
      </c>
      <c r="C47" s="5"/>
      <c r="D47" s="5"/>
      <c r="E47" s="10">
        <f>SUM(E46/52)</f>
        <v>13766.73076923077</v>
      </c>
    </row>
  </sheetData>
  <sheetProtection/>
  <mergeCells count="7">
    <mergeCell ref="B12:C12"/>
    <mergeCell ref="B22:D22"/>
    <mergeCell ref="B34:E34"/>
    <mergeCell ref="A2:E2"/>
    <mergeCell ref="A3:B4"/>
    <mergeCell ref="C3:E3"/>
    <mergeCell ref="C4:E4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Peck</dc:creator>
  <cp:keywords/>
  <dc:description/>
  <cp:lastModifiedBy>Sujit Kuruvilla</cp:lastModifiedBy>
  <dcterms:created xsi:type="dcterms:W3CDTF">2013-04-08T08:18:43Z</dcterms:created>
  <dcterms:modified xsi:type="dcterms:W3CDTF">2013-05-10T05:50:10Z</dcterms:modified>
  <cp:category/>
  <cp:version/>
  <cp:contentType/>
  <cp:contentStatus/>
</cp:coreProperties>
</file>