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2-2013" sheetId="1" r:id="rId1"/>
    <sheet name="sheet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10" i="1"/>
  <c r="D13" i="1"/>
  <c r="D16" i="1"/>
  <c r="D19" i="1"/>
  <c r="D21" i="1"/>
  <c r="D23" i="1"/>
  <c r="D26" i="1"/>
  <c r="D5" i="1"/>
  <c r="C26" i="1" l="1"/>
  <c r="C16" i="1"/>
  <c r="C13" i="1"/>
  <c r="C10" i="1"/>
  <c r="C5" i="1"/>
  <c r="C23" i="1" l="1"/>
  <c r="C29" i="1" s="1"/>
  <c r="D29" i="1" s="1"/>
</calcChain>
</file>

<file path=xl/sharedStrings.xml><?xml version="1.0" encoding="utf-8"?>
<sst xmlns="http://schemas.openxmlformats.org/spreadsheetml/2006/main" count="27" uniqueCount="27">
  <si>
    <t>Total Expenses (A)</t>
  </si>
  <si>
    <t>Per month (Rs.)</t>
  </si>
  <si>
    <t>Per Year (Rs.)</t>
  </si>
  <si>
    <t>Rs. 18750</t>
  </si>
  <si>
    <t xml:space="preserve">Eight teachers (three are government aided,           Four teachers @Rs. 3500 per month,                        One teacher @ Rs. 4750)  </t>
  </si>
  <si>
    <t xml:space="preserve">i) Teacher Staff salaries </t>
  </si>
  <si>
    <t>ii) Watchman salary</t>
  </si>
  <si>
    <t>Rs. 3500 per month</t>
  </si>
  <si>
    <t>Rs. 3500</t>
  </si>
  <si>
    <t>iii) Books expenses</t>
  </si>
  <si>
    <t>iv) Public examination Fees</t>
  </si>
  <si>
    <t>(30 students in 10th grade, Rs. 1250 per student)</t>
  </si>
  <si>
    <t>(30 students in 10th grade, Rs. 150 per student)</t>
  </si>
  <si>
    <t xml:space="preserve">v) School uniforms </t>
  </si>
  <si>
    <t>(30 students in 10th grade, 3 uniforms each for Rs. 1200)</t>
  </si>
  <si>
    <t>vi) Classroom teaching aids</t>
  </si>
  <si>
    <t>vi) Mid-day meal and transportation</t>
  </si>
  <si>
    <t>A. 10th grade Recurring Expenses</t>
  </si>
  <si>
    <r>
      <t xml:space="preserve">(Rupees  To dollar conversion rate </t>
    </r>
    <r>
      <rPr>
        <b/>
        <u/>
        <sz val="11"/>
        <color theme="1"/>
        <rFont val="Calibri"/>
        <family val="2"/>
        <scheme val="minor"/>
      </rPr>
      <t>1 $  = Rs. 50</t>
    </r>
    <r>
      <rPr>
        <sz val="11"/>
        <color theme="1"/>
        <rFont val="Calibri"/>
        <family val="2"/>
        <scheme val="minor"/>
      </rPr>
      <t>)</t>
    </r>
  </si>
  <si>
    <t>B. Post SSC stundent support</t>
  </si>
  <si>
    <t>(for around 20 students, Rs. 7500 per student. for their college fees, books, transporation or hostel expesnes,  )</t>
  </si>
  <si>
    <t>Total expenses (A+B)</t>
  </si>
  <si>
    <r>
      <rPr>
        <b/>
        <sz val="11"/>
        <rFont val="Calibri"/>
        <family val="2"/>
        <scheme val="minor"/>
      </rPr>
      <t>Request from Asha</t>
    </r>
    <r>
      <rPr>
        <b/>
        <sz val="11"/>
        <color rgb="FFFF0000"/>
        <rFont val="Calibri"/>
        <family val="2"/>
        <scheme val="minor"/>
      </rPr>
      <t xml:space="preserve"> (A+B)</t>
    </r>
  </si>
  <si>
    <t>(for year 2012-2013)</t>
  </si>
  <si>
    <t>Per year ($)</t>
  </si>
  <si>
    <t>Note: (Asha supported in 2010-2011 for $13,444 the same recurring expenses as below requested for this year. We did not support CAF for 2011-2012.)</t>
  </si>
  <si>
    <t>(22 % less than 2010-11)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</si>
</sst>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/>
    <xf numFmtId="0" fontId="1" fillId="3" borderId="1" xfId="0" applyFont="1" applyFill="1" applyBorder="1"/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44" fontId="0" fillId="2" borderId="0" xfId="1" applyFont="1" applyFill="1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 applyFill="1"/>
    <xf numFmtId="0" fontId="2" fillId="2" borderId="4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3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1" fillId="5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106" zoomScaleNormal="106" workbookViewId="0">
      <selection activeCell="I1" sqref="I1"/>
    </sheetView>
  </sheetViews>
  <sheetFormatPr defaultRowHeight="15" x14ac:dyDescent="0.25"/>
  <cols>
    <col min="1" max="1" width="42.7109375" customWidth="1"/>
    <col min="2" max="2" width="16.5703125" customWidth="1"/>
    <col min="3" max="3" width="15.140625" customWidth="1"/>
    <col min="4" max="4" width="20.85546875" customWidth="1"/>
  </cols>
  <sheetData>
    <row r="1" spans="1:5" ht="60" x14ac:dyDescent="0.25">
      <c r="A1" s="21" t="s">
        <v>25</v>
      </c>
    </row>
    <row r="3" spans="1:5" x14ac:dyDescent="0.25">
      <c r="A3" s="2" t="s">
        <v>17</v>
      </c>
    </row>
    <row r="4" spans="1:5" x14ac:dyDescent="0.25">
      <c r="B4" s="19" t="s">
        <v>1</v>
      </c>
      <c r="C4" s="19" t="s">
        <v>2</v>
      </c>
      <c r="D4" s="19" t="s">
        <v>24</v>
      </c>
      <c r="E4" t="s">
        <v>18</v>
      </c>
    </row>
    <row r="5" spans="1:5" x14ac:dyDescent="0.25">
      <c r="A5" s="4" t="s">
        <v>5</v>
      </c>
      <c r="B5" s="5" t="s">
        <v>3</v>
      </c>
      <c r="C5" s="5">
        <f>225000</f>
        <v>225000</v>
      </c>
      <c r="D5" s="20">
        <f>C5/50</f>
        <v>4500</v>
      </c>
    </row>
    <row r="6" spans="1:5" ht="72.75" customHeight="1" x14ac:dyDescent="0.25">
      <c r="A6" s="3" t="s">
        <v>4</v>
      </c>
      <c r="B6" s="5"/>
      <c r="C6" s="5"/>
      <c r="D6" s="5"/>
    </row>
    <row r="7" spans="1:5" x14ac:dyDescent="0.25">
      <c r="A7" s="4" t="s">
        <v>6</v>
      </c>
      <c r="B7" s="5" t="s">
        <v>8</v>
      </c>
      <c r="C7" s="5">
        <v>38500</v>
      </c>
      <c r="D7" s="20">
        <f t="shared" ref="D7:D26" si="0">C7/50</f>
        <v>770</v>
      </c>
    </row>
    <row r="8" spans="1:5" x14ac:dyDescent="0.25">
      <c r="A8" t="s">
        <v>7</v>
      </c>
      <c r="C8" s="5"/>
      <c r="D8" s="5"/>
    </row>
    <row r="9" spans="1:5" x14ac:dyDescent="0.25">
      <c r="C9" s="5"/>
      <c r="D9" s="5"/>
    </row>
    <row r="10" spans="1:5" x14ac:dyDescent="0.25">
      <c r="A10" s="4" t="s">
        <v>9</v>
      </c>
      <c r="B10" s="5"/>
      <c r="C10" s="5">
        <f>1250*30</f>
        <v>37500</v>
      </c>
      <c r="D10" s="20">
        <f t="shared" si="0"/>
        <v>750</v>
      </c>
    </row>
    <row r="11" spans="1:5" x14ac:dyDescent="0.25">
      <c r="A11" t="s">
        <v>11</v>
      </c>
      <c r="C11" s="5"/>
      <c r="D11" s="5"/>
    </row>
    <row r="12" spans="1:5" x14ac:dyDescent="0.25">
      <c r="C12" s="5"/>
      <c r="D12" s="5"/>
    </row>
    <row r="13" spans="1:5" x14ac:dyDescent="0.25">
      <c r="A13" s="4" t="s">
        <v>10</v>
      </c>
      <c r="B13" s="5"/>
      <c r="C13" s="5">
        <f>150*30</f>
        <v>4500</v>
      </c>
      <c r="D13" s="20">
        <f t="shared" si="0"/>
        <v>90</v>
      </c>
    </row>
    <row r="14" spans="1:5" x14ac:dyDescent="0.25">
      <c r="A14" t="s">
        <v>12</v>
      </c>
      <c r="C14" s="5"/>
      <c r="D14" s="5"/>
    </row>
    <row r="15" spans="1:5" x14ac:dyDescent="0.25">
      <c r="C15" s="5"/>
      <c r="D15" s="5"/>
    </row>
    <row r="16" spans="1:5" x14ac:dyDescent="0.25">
      <c r="A16" s="4" t="s">
        <v>13</v>
      </c>
      <c r="C16" s="5">
        <f>1200*30</f>
        <v>36000</v>
      </c>
      <c r="D16" s="20">
        <f t="shared" si="0"/>
        <v>720</v>
      </c>
    </row>
    <row r="17" spans="1:4" x14ac:dyDescent="0.25">
      <c r="A17" t="s">
        <v>14</v>
      </c>
      <c r="C17" s="5"/>
      <c r="D17" s="20"/>
    </row>
    <row r="18" spans="1:4" x14ac:dyDescent="0.25">
      <c r="C18" s="5"/>
      <c r="D18" s="20"/>
    </row>
    <row r="19" spans="1:4" x14ac:dyDescent="0.25">
      <c r="A19" s="4" t="s">
        <v>15</v>
      </c>
      <c r="C19" s="5">
        <v>6000</v>
      </c>
      <c r="D19" s="20">
        <f t="shared" si="0"/>
        <v>120</v>
      </c>
    </row>
    <row r="20" spans="1:4" x14ac:dyDescent="0.25">
      <c r="C20" s="5"/>
      <c r="D20" s="20"/>
    </row>
    <row r="21" spans="1:4" x14ac:dyDescent="0.25">
      <c r="A21" s="4" t="s">
        <v>16</v>
      </c>
      <c r="C21" s="5">
        <v>20000</v>
      </c>
      <c r="D21" s="20">
        <f t="shared" si="0"/>
        <v>400</v>
      </c>
    </row>
    <row r="22" spans="1:4" ht="15.75" thickBot="1" x14ac:dyDescent="0.3">
      <c r="C22" s="5"/>
      <c r="D22" s="20"/>
    </row>
    <row r="23" spans="1:4" ht="15.75" thickBot="1" x14ac:dyDescent="0.3">
      <c r="A23" s="8" t="s">
        <v>0</v>
      </c>
      <c r="B23" s="9"/>
      <c r="C23" s="10">
        <f>SUM(C5:C21)</f>
        <v>367500</v>
      </c>
      <c r="D23" s="20">
        <f t="shared" si="0"/>
        <v>7350</v>
      </c>
    </row>
    <row r="24" spans="1:4" x14ac:dyDescent="0.25">
      <c r="C24" s="5"/>
      <c r="D24" s="20"/>
    </row>
    <row r="25" spans="1:4" x14ac:dyDescent="0.25">
      <c r="D25" s="20"/>
    </row>
    <row r="26" spans="1:4" x14ac:dyDescent="0.25">
      <c r="A26" s="2" t="s">
        <v>19</v>
      </c>
      <c r="B26" s="5"/>
      <c r="C26" s="5">
        <f>7500*20</f>
        <v>150000</v>
      </c>
      <c r="D26" s="20">
        <f t="shared" si="0"/>
        <v>3000</v>
      </c>
    </row>
    <row r="27" spans="1:4" ht="45" x14ac:dyDescent="0.25">
      <c r="A27" s="6" t="s">
        <v>20</v>
      </c>
    </row>
    <row r="29" spans="1:4" x14ac:dyDescent="0.25">
      <c r="A29" s="12" t="s">
        <v>21</v>
      </c>
      <c r="B29" s="13"/>
      <c r="C29" s="14">
        <f>SUM(C26+C23)</f>
        <v>517500</v>
      </c>
      <c r="D29" s="11">
        <f>C29/50</f>
        <v>10350</v>
      </c>
    </row>
    <row r="32" spans="1:4" x14ac:dyDescent="0.25">
      <c r="A32" s="2"/>
      <c r="B32" s="5"/>
      <c r="C32" s="5"/>
    </row>
    <row r="34" spans="1:3" x14ac:dyDescent="0.25">
      <c r="A34" s="16" t="s">
        <v>22</v>
      </c>
      <c r="B34" s="17"/>
      <c r="C34" s="11">
        <v>10350</v>
      </c>
    </row>
    <row r="35" spans="1:3" x14ac:dyDescent="0.25">
      <c r="A35" s="1" t="s">
        <v>23</v>
      </c>
      <c r="B35" s="15"/>
      <c r="C35" s="1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21" sqref="B21"/>
    </sheetView>
  </sheetViews>
  <sheetFormatPr defaultRowHeight="15" x14ac:dyDescent="0.25"/>
  <cols>
    <col min="1" max="1" width="28.7109375" customWidth="1"/>
    <col min="2" max="2" width="20.7109375" customWidth="1"/>
  </cols>
  <sheetData>
    <row r="2" spans="1:2" x14ac:dyDescent="0.25">
      <c r="A2" s="7"/>
      <c r="B2" s="18"/>
    </row>
    <row r="3" spans="1:2" x14ac:dyDescent="0.25">
      <c r="A3" s="18"/>
      <c r="B3" s="18"/>
    </row>
    <row r="4" spans="1:2" x14ac:dyDescent="0.25">
      <c r="A4" s="18"/>
      <c r="B4" s="18"/>
    </row>
    <row r="5" spans="1:2" x14ac:dyDescent="0.25">
      <c r="A5" s="18"/>
      <c r="B5" s="18"/>
    </row>
    <row r="6" spans="1:2" x14ac:dyDescent="0.25">
      <c r="A6" s="18"/>
      <c r="B6" s="18"/>
    </row>
    <row r="7" spans="1:2" x14ac:dyDescent="0.25">
      <c r="A7" s="18"/>
      <c r="B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2012-2013</vt:lpstr>
      <vt:lpstr>sheet 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2012-10-20T18:02:30Z</dcterms:modified>
</cp:coreProperties>
</file>