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240" activeTab="0"/>
  </bookViews>
  <sheets>
    <sheet name="Estimate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<sst xmlns="http://schemas.openxmlformats.org/spreadsheetml/2006/main" count="34" uniqueCount="29">
  <si>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Estimation Cost - Per House</t>
  </si>
  <si>
    <t xml:space="preserve">Cement      </t>
  </si>
  <si>
    <t>Steel</t>
  </si>
  <si>
    <t xml:space="preserve">Sand </t>
  </si>
  <si>
    <t>20mm jelly</t>
  </si>
  <si>
    <t>40mm jelly</t>
  </si>
  <si>
    <t>Tiles</t>
  </si>
  <si>
    <t xml:space="preserve">Wood </t>
  </si>
  <si>
    <t xml:space="preserve">White Washing  </t>
  </si>
  <si>
    <t>Electrical Work</t>
  </si>
  <si>
    <t xml:space="preserve">Miscellanies     </t>
  </si>
  <si>
    <t>Material</t>
  </si>
  <si>
    <t>Unit</t>
  </si>
  <si>
    <t>Number</t>
  </si>
  <si>
    <t>Unit (metrics)</t>
  </si>
  <si>
    <t>kg</t>
  </si>
  <si>
    <t>cft</t>
  </si>
  <si>
    <t>Shutter Frame</t>
  </si>
  <si>
    <t>Doors &amp; Windows frame</t>
  </si>
  <si>
    <t>Material Cost</t>
  </si>
  <si>
    <t>Total Material Cost</t>
  </si>
  <si>
    <t>Total Cost of One House</t>
  </si>
  <si>
    <t>Roof Covering</t>
  </si>
  <si>
    <t>Total (INR)</t>
  </si>
  <si>
    <t>Total (USD)</t>
  </si>
  <si>
    <t>Labor Cost</t>
  </si>
  <si>
    <t>Brick work labor cost</t>
  </si>
  <si>
    <t xml:space="preserve">Carpenter labor cost    </t>
  </si>
  <si>
    <t>Total Labor Cost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</si>
</sst>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Rs"/>
    <numFmt numFmtId="169" formatCode="[$INR]\ #,##0"/>
    <numFmt numFmtId="170" formatCode="&quot;$&quot;#,##0"/>
    <numFmt numFmtId="171" formatCode="[$INR]\ #,##0.000000"/>
  </numFmts>
  <fonts count="6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1" fillId="2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170" fontId="1" fillId="2" borderId="0" xfId="0" applyNumberFormat="1" applyFont="1" applyFill="1" applyAlignment="1">
      <alignment/>
    </xf>
    <xf numFmtId="170" fontId="3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26.57421875" style="0" bestFit="1" customWidth="1"/>
    <col min="2" max="2" width="6.00390625" style="0" bestFit="1" customWidth="1"/>
    <col min="3" max="3" width="12.8515625" style="0" bestFit="1" customWidth="1"/>
    <col min="4" max="4" width="8.140625" style="0" bestFit="1" customWidth="1"/>
    <col min="5" max="5" width="11.57421875" style="0" bestFit="1" customWidth="1"/>
    <col min="6" max="6" width="11.140625" style="0" bestFit="1" customWidth="1"/>
    <col min="7" max="7" width="8.8515625" style="0" bestFit="1" customWidth="1"/>
  </cols>
  <sheetData>
    <row r="1" spans="1:6" ht="15">
      <c r="A1" s="16" t="s">
        <v>0</v>
      </c>
      <c r="B1" s="16"/>
      <c r="C1" s="16"/>
      <c r="D1" s="16"/>
      <c r="E1" s="16"/>
      <c r="F1" s="16"/>
    </row>
    <row r="3" ht="12.75">
      <c r="A3" s="2" t="s">
        <v>19</v>
      </c>
    </row>
    <row r="4" spans="1:6" ht="12.75">
      <c r="A4" s="15" t="s">
        <v>11</v>
      </c>
      <c r="B4" s="4" t="s">
        <v>12</v>
      </c>
      <c r="C4" s="4" t="s">
        <v>14</v>
      </c>
      <c r="D4" s="4" t="s">
        <v>13</v>
      </c>
      <c r="E4" s="4" t="s">
        <v>23</v>
      </c>
      <c r="F4" s="4" t="s">
        <v>24</v>
      </c>
    </row>
    <row r="5" spans="1:6" ht="12.75">
      <c r="A5" t="s">
        <v>1</v>
      </c>
      <c r="B5" s="5">
        <v>45</v>
      </c>
      <c r="C5" s="5"/>
      <c r="D5" s="5">
        <v>245</v>
      </c>
      <c r="E5" s="8">
        <f aca="true" t="shared" si="0" ref="E5:E10">B5*D5</f>
        <v>11025</v>
      </c>
      <c r="F5" s="12">
        <f aca="true" t="shared" si="1" ref="F5:F10">E5*0.025457</f>
        <v>280.663425</v>
      </c>
    </row>
    <row r="6" spans="1:6" ht="12.75">
      <c r="A6" t="s">
        <v>2</v>
      </c>
      <c r="B6" s="5">
        <v>210</v>
      </c>
      <c r="C6" s="5" t="s">
        <v>15</v>
      </c>
      <c r="D6" s="5">
        <v>32</v>
      </c>
      <c r="E6" s="8">
        <f t="shared" si="0"/>
        <v>6720</v>
      </c>
      <c r="F6" s="12">
        <f t="shared" si="1"/>
        <v>171.07104</v>
      </c>
    </row>
    <row r="7" spans="1:6" ht="12.75">
      <c r="A7" t="s">
        <v>3</v>
      </c>
      <c r="B7" s="5">
        <v>300</v>
      </c>
      <c r="C7" s="5" t="s">
        <v>16</v>
      </c>
      <c r="D7" s="5">
        <v>12</v>
      </c>
      <c r="E7" s="8">
        <f t="shared" si="0"/>
        <v>3600</v>
      </c>
      <c r="F7" s="12">
        <f t="shared" si="1"/>
        <v>91.6452</v>
      </c>
    </row>
    <row r="8" spans="1:6" ht="12.75">
      <c r="A8" t="s">
        <v>4</v>
      </c>
      <c r="B8" s="5">
        <v>50</v>
      </c>
      <c r="C8" s="5" t="s">
        <v>16</v>
      </c>
      <c r="D8" s="5">
        <v>32</v>
      </c>
      <c r="E8" s="8">
        <f t="shared" si="0"/>
        <v>1600</v>
      </c>
      <c r="F8" s="12">
        <f t="shared" si="1"/>
        <v>40.7312</v>
      </c>
    </row>
    <row r="9" spans="1:6" ht="12.75">
      <c r="A9" t="s">
        <v>5</v>
      </c>
      <c r="B9" s="5">
        <v>40</v>
      </c>
      <c r="C9" s="5" t="s">
        <v>16</v>
      </c>
      <c r="D9" s="5">
        <v>32</v>
      </c>
      <c r="E9" s="8">
        <f t="shared" si="0"/>
        <v>1280</v>
      </c>
      <c r="F9" s="12">
        <f t="shared" si="1"/>
        <v>32.58496</v>
      </c>
    </row>
    <row r="10" spans="1:6" ht="12.75">
      <c r="A10" t="s">
        <v>6</v>
      </c>
      <c r="B10" s="5">
        <v>325</v>
      </c>
      <c r="C10" s="5"/>
      <c r="D10" s="5">
        <v>10</v>
      </c>
      <c r="E10" s="8">
        <f t="shared" si="0"/>
        <v>3250</v>
      </c>
      <c r="F10" s="12">
        <f t="shared" si="1"/>
        <v>82.73525000000001</v>
      </c>
    </row>
    <row r="11" spans="2:6" ht="12.75">
      <c r="B11" s="5"/>
      <c r="C11" s="5"/>
      <c r="D11" s="5"/>
      <c r="E11" s="8"/>
      <c r="F11" s="12"/>
    </row>
    <row r="12" spans="1:6" ht="12.75">
      <c r="A12" s="1" t="s">
        <v>7</v>
      </c>
      <c r="B12" s="5"/>
      <c r="C12" s="5"/>
      <c r="D12" s="5"/>
      <c r="E12" s="8"/>
      <c r="F12" s="12"/>
    </row>
    <row r="13" spans="1:6" ht="12.75">
      <c r="A13" t="s">
        <v>22</v>
      </c>
      <c r="B13" s="5">
        <v>14.82</v>
      </c>
      <c r="C13" s="5" t="s">
        <v>16</v>
      </c>
      <c r="D13" s="5">
        <v>200</v>
      </c>
      <c r="E13" s="8">
        <f>B13*D13</f>
        <v>2964</v>
      </c>
      <c r="F13" s="12">
        <f>E13*0.025457</f>
        <v>75.454548</v>
      </c>
    </row>
    <row r="14" spans="1:6" ht="12.75">
      <c r="A14" t="s">
        <v>18</v>
      </c>
      <c r="B14" s="5">
        <v>7.01</v>
      </c>
      <c r="C14" s="5" t="s">
        <v>16</v>
      </c>
      <c r="D14" s="5">
        <v>500</v>
      </c>
      <c r="E14" s="8">
        <f>B14*D14</f>
        <v>3505</v>
      </c>
      <c r="F14" s="12">
        <f>E14*0.025457</f>
        <v>89.226785</v>
      </c>
    </row>
    <row r="15" spans="1:6" ht="12.75">
      <c r="A15" t="s">
        <v>17</v>
      </c>
      <c r="B15" s="5">
        <v>1.78</v>
      </c>
      <c r="C15" s="5" t="s">
        <v>16</v>
      </c>
      <c r="D15" s="5">
        <v>500</v>
      </c>
      <c r="E15" s="8">
        <f>B15*D15</f>
        <v>890</v>
      </c>
      <c r="F15" s="12">
        <f>E15*0.025457</f>
        <v>22.65673</v>
      </c>
    </row>
    <row r="16" spans="2:6" ht="12.75">
      <c r="B16" s="5"/>
      <c r="C16" s="5"/>
      <c r="D16" s="5"/>
      <c r="E16" s="8"/>
      <c r="F16" s="12"/>
    </row>
    <row r="17" spans="1:6" ht="12.75">
      <c r="A17" t="s">
        <v>8</v>
      </c>
      <c r="B17" s="5"/>
      <c r="C17" s="5"/>
      <c r="D17" s="5"/>
      <c r="E17" s="8">
        <v>1500</v>
      </c>
      <c r="F17" s="12">
        <f>E17*0.025457</f>
        <v>38.1855</v>
      </c>
    </row>
    <row r="18" spans="1:6" ht="12.75">
      <c r="A18" t="s">
        <v>9</v>
      </c>
      <c r="B18" s="5"/>
      <c r="C18" s="5"/>
      <c r="D18" s="5"/>
      <c r="E18" s="8">
        <v>1500</v>
      </c>
      <c r="F18" s="12">
        <f>E18*0.025457</f>
        <v>38.1855</v>
      </c>
    </row>
    <row r="19" spans="1:6" ht="12.75">
      <c r="A19" t="s">
        <v>10</v>
      </c>
      <c r="B19" s="5"/>
      <c r="C19" s="5"/>
      <c r="D19" s="5"/>
      <c r="E19" s="8">
        <v>1000</v>
      </c>
      <c r="F19" s="12">
        <f>E19*0.025457</f>
        <v>25.457</v>
      </c>
    </row>
    <row r="20" spans="1:6" ht="13.5" thickBot="1">
      <c r="A20" s="3" t="s">
        <v>20</v>
      </c>
      <c r="B20" s="9"/>
      <c r="C20" s="9"/>
      <c r="D20" s="9"/>
      <c r="E20" s="10">
        <f>SUM(E5:E19)</f>
        <v>38834</v>
      </c>
      <c r="F20" s="14">
        <f>E20*0.025457</f>
        <v>988.597138</v>
      </c>
    </row>
    <row r="21" spans="2:6" ht="13.5" thickTop="1">
      <c r="B21" s="5"/>
      <c r="C21" s="5"/>
      <c r="D21" s="5"/>
      <c r="E21" s="8"/>
      <c r="F21" s="12"/>
    </row>
    <row r="22" spans="2:6" ht="12.75">
      <c r="B22" s="5"/>
      <c r="C22" s="5"/>
      <c r="D22" s="5"/>
      <c r="E22" s="8"/>
      <c r="F22" s="12"/>
    </row>
    <row r="23" spans="1:6" ht="12.75">
      <c r="A23" s="2" t="s">
        <v>25</v>
      </c>
      <c r="B23" s="5"/>
      <c r="C23" s="5"/>
      <c r="D23" s="5"/>
      <c r="E23" s="8"/>
      <c r="F23" s="12"/>
    </row>
    <row r="24" spans="1:6" ht="12.75">
      <c r="A24" t="s">
        <v>26</v>
      </c>
      <c r="B24" s="5"/>
      <c r="C24" s="5"/>
      <c r="D24" s="5"/>
      <c r="E24" s="8">
        <v>8800</v>
      </c>
      <c r="F24" s="12">
        <f>E24*0.025457</f>
        <v>224.0216</v>
      </c>
    </row>
    <row r="25" spans="1:6" ht="12.75">
      <c r="A25" t="s">
        <v>27</v>
      </c>
      <c r="B25" s="5"/>
      <c r="C25" s="5"/>
      <c r="D25" s="5"/>
      <c r="E25" s="8">
        <v>3000</v>
      </c>
      <c r="F25" s="12">
        <f>E25*0.025457</f>
        <v>76.371</v>
      </c>
    </row>
    <row r="26" spans="1:6" ht="13.5" thickBot="1">
      <c r="A26" s="3" t="s">
        <v>28</v>
      </c>
      <c r="B26" s="9"/>
      <c r="C26" s="9"/>
      <c r="D26" s="9"/>
      <c r="E26" s="10">
        <f>SUM(E24:E25)</f>
        <v>11800</v>
      </c>
      <c r="F26" s="14">
        <f>E26*0.025457</f>
        <v>300.3926</v>
      </c>
    </row>
    <row r="27" spans="2:6" ht="13.5" thickTop="1">
      <c r="B27" s="5"/>
      <c r="C27" s="5"/>
      <c r="D27" s="5"/>
      <c r="E27" s="8"/>
      <c r="F27" s="12"/>
    </row>
    <row r="28" spans="2:6" ht="12.75">
      <c r="B28" s="5"/>
      <c r="C28" s="5"/>
      <c r="D28" s="5"/>
      <c r="E28" s="8"/>
      <c r="F28" s="12"/>
    </row>
    <row r="29" spans="1:6" ht="15">
      <c r="A29" s="7" t="s">
        <v>21</v>
      </c>
      <c r="B29" s="6"/>
      <c r="C29" s="6"/>
      <c r="D29" s="6"/>
      <c r="E29" s="11">
        <f>SUM(E20,E26)</f>
        <v>50634</v>
      </c>
      <c r="F29" s="13">
        <f>E29*0.025457</f>
        <v>1288.989738</v>
      </c>
    </row>
  </sheetData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Goldman Sachs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agrawv</dc:creator>
  <cp:keywords/>
  <dc:description/>
  <cp:lastModifiedBy>Joy</cp:lastModifiedBy>
  <cp:lastPrinted>2007-10-17T02:41:13Z</cp:lastPrinted>
  <dcterms:created xsi:type="dcterms:W3CDTF">2007-09-26T20:59:40Z</dcterms:created>
  <dcterms:modified xsi:type="dcterms:W3CDTF">2007-10-20T04:35:12Z</dcterms:modified>
  <cp:category/>
  <cp:version/>
  <cp:contentType/>
  <cp:contentStatus/>
</cp:coreProperties>
</file>