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65080" windowWidth="15576" windowHeight="7884" activeTab="0"/>
  </bookViews>
  <sheets>
    <sheet name="CEEP Budge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46" authorId="0">
      <text>
        <r>
          <rPr>
            <b/>
            <sz val="9"/>
            <rFont val="Tahoma"/>
            <family val="2"/>
          </rPr>
          <t>Suma: This amount has been kept same as the first proposed budget in 2007.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<sst xmlns="http://schemas.openxmlformats.org/spreadsheetml/2006/main" count="56" uniqueCount="56">
  <si>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Cost Heads</t>
  </si>
  <si>
    <t>Programme Costs</t>
  </si>
  <si>
    <t>Total Units</t>
  </si>
  <si>
    <t>Frequency</t>
  </si>
  <si>
    <t>Unit Cost</t>
  </si>
  <si>
    <t>Total Cost</t>
  </si>
  <si>
    <t>Educational Support</t>
  </si>
  <si>
    <t>Tuition Fees (outsourced)</t>
  </si>
  <si>
    <t>Educational Programmes</t>
  </si>
  <si>
    <t>Prizes</t>
  </si>
  <si>
    <t>Capacity Building</t>
  </si>
  <si>
    <t>Programme Monitoring</t>
  </si>
  <si>
    <t>Photocopying</t>
  </si>
  <si>
    <t>Meeting Costs/ Snacks/ Tea etc</t>
  </si>
  <si>
    <t>Programme Salaries</t>
  </si>
  <si>
    <t>Teacher's Salaries</t>
  </si>
  <si>
    <t>Total Programme Cost</t>
  </si>
  <si>
    <t>Admin Costs</t>
  </si>
  <si>
    <t>Office stationary</t>
  </si>
  <si>
    <t>Total Admin Cost</t>
  </si>
  <si>
    <t>Grand Total</t>
  </si>
  <si>
    <t>Copies, pencils</t>
  </si>
  <si>
    <t>Bridge course material</t>
  </si>
  <si>
    <t>Learning material to balwadi children</t>
  </si>
  <si>
    <t>Food for children</t>
  </si>
  <si>
    <t>Adult Education Material</t>
  </si>
  <si>
    <t>Cultural/sports Programmes</t>
  </si>
  <si>
    <t>Teacher's Training</t>
  </si>
  <si>
    <t>Health Programmes</t>
  </si>
  <si>
    <t>Medicines for Clinic</t>
  </si>
  <si>
    <t>Awareness programme</t>
  </si>
  <si>
    <t>Updating First Aid Kit</t>
  </si>
  <si>
    <t>Training Kit</t>
  </si>
  <si>
    <t>Conveyance for monitoring/Home visits</t>
  </si>
  <si>
    <t>Programme Coordinator</t>
  </si>
  <si>
    <t>Community Mobilizer</t>
  </si>
  <si>
    <t>Hon. to Resource Persons</t>
  </si>
  <si>
    <t>Hon. to Doctors</t>
  </si>
  <si>
    <t>Other Programme Costs</t>
  </si>
  <si>
    <t>Space for education centres</t>
  </si>
  <si>
    <t>Traveling</t>
  </si>
  <si>
    <t>Repair &amp; Maintenance</t>
  </si>
  <si>
    <t>Accounting support</t>
  </si>
  <si>
    <t>Miscellaneous</t>
  </si>
  <si>
    <t xml:space="preserve">Tomorrow's Foundation </t>
  </si>
  <si>
    <t>Kolkata</t>
  </si>
  <si>
    <t>Community Education and Empowerment Programme : CEEP (2010-11)</t>
  </si>
  <si>
    <t>Asha, Seattle</t>
  </si>
  <si>
    <t>Centers</t>
  </si>
  <si>
    <t>Unit</t>
  </si>
  <si>
    <t>This year (2010-11), Proposed</t>
  </si>
  <si>
    <t>$$</t>
  </si>
  <si>
    <t>Last Year (2009-10) Support</t>
  </si>
  <si>
    <t>Half Yearly Amt.</t>
  </si>
  <si>
    <t>APPROVED</t>
  </si>
  <si>
    <r>
      <t>With 6% increase</t>
    </r>
    <r>
      <rPr>
        <b/>
        <sz val="10"/>
        <color indexed="10"/>
        <rFont val="Arial"/>
        <family val="2"/>
      </rPr>
      <t>(APPROVED)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</si>
</sst>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\ #,##0"/>
    <numFmt numFmtId="165" formatCode="[$Rs.-4009]\ #,##0.00"/>
    <numFmt numFmtId="166" formatCode="[$Rs.-4009]\ #,##0.0"/>
    <numFmt numFmtId="167" formatCode="&quot;$&quot;#,##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NumberFormat="1">
      <alignment/>
      <protection/>
    </xf>
    <xf numFmtId="0" fontId="1" fillId="33" borderId="10" xfId="57" applyFont="1" applyFill="1" applyBorder="1">
      <alignment/>
      <protection/>
    </xf>
    <xf numFmtId="0" fontId="0" fillId="33" borderId="10" xfId="57" applyFill="1" applyBorder="1">
      <alignment/>
      <protection/>
    </xf>
    <xf numFmtId="0" fontId="1" fillId="33" borderId="10" xfId="57" applyFont="1" applyFill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NumberFormat="1" applyBorder="1">
      <alignment/>
      <protection/>
    </xf>
    <xf numFmtId="0" fontId="0" fillId="0" borderId="10" xfId="57" applyFont="1" applyBorder="1">
      <alignment/>
      <protection/>
    </xf>
    <xf numFmtId="0" fontId="1" fillId="34" borderId="11" xfId="57" applyFont="1" applyFill="1" applyBorder="1">
      <alignment/>
      <protection/>
    </xf>
    <xf numFmtId="0" fontId="0" fillId="34" borderId="12" xfId="57" applyFill="1" applyBorder="1">
      <alignment/>
      <protection/>
    </xf>
    <xf numFmtId="0" fontId="0" fillId="34" borderId="13" xfId="57" applyFill="1" applyBorder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4" fillId="33" borderId="10" xfId="57" applyFont="1" applyFill="1" applyBorder="1">
      <alignment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33" borderId="0" xfId="57" applyFont="1" applyFill="1" applyBorder="1">
      <alignment/>
      <protection/>
    </xf>
    <xf numFmtId="0" fontId="0" fillId="33" borderId="0" xfId="57" applyFill="1" applyBorder="1">
      <alignment/>
      <protection/>
    </xf>
    <xf numFmtId="0" fontId="1" fillId="33" borderId="0" xfId="57" applyFont="1" applyFill="1" applyBorder="1">
      <alignment/>
      <protection/>
    </xf>
    <xf numFmtId="167" fontId="0" fillId="0" borderId="0" xfId="0" applyNumberFormat="1" applyAlignment="1">
      <alignment/>
    </xf>
    <xf numFmtId="164" fontId="0" fillId="35" borderId="0" xfId="0" applyNumberFormat="1" applyFill="1" applyAlignment="1">
      <alignment/>
    </xf>
    <xf numFmtId="16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47" fillId="0" borderId="0" xfId="0" applyFont="1" applyAlignment="1">
      <alignment/>
    </xf>
    <xf numFmtId="0" fontId="48" fillId="35" borderId="0" xfId="0" applyFont="1" applyFill="1" applyAlignment="1">
      <alignment/>
    </xf>
    <xf numFmtId="0" fontId="0" fillId="35" borderId="0" xfId="0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33">
      <selection activeCell="H42" sqref="H42"/>
    </sheetView>
  </sheetViews>
  <sheetFormatPr defaultColWidth="9.140625" defaultRowHeight="12.75"/>
  <cols>
    <col min="1" max="1" width="30.7109375" style="0" customWidth="1"/>
    <col min="2" max="2" width="13.28125" style="0" customWidth="1"/>
    <col min="3" max="3" width="12.140625" style="0" customWidth="1"/>
    <col min="4" max="4" width="13.140625" style="0" customWidth="1"/>
    <col min="5" max="5" width="12.28125" style="0" customWidth="1"/>
    <col min="6" max="6" width="16.28125" style="0" customWidth="1"/>
  </cols>
  <sheetData>
    <row r="1" spans="1:5" ht="13.5" thickBot="1">
      <c r="A1" s="10" t="s">
        <v>46</v>
      </c>
      <c r="B1" s="11"/>
      <c r="C1" s="11"/>
      <c r="D1" s="11"/>
      <c r="E1" s="12"/>
    </row>
    <row r="2" spans="1:5" ht="12.75">
      <c r="A2" s="13" t="s">
        <v>44</v>
      </c>
      <c r="B2" s="14" t="s">
        <v>45</v>
      </c>
      <c r="C2" s="2"/>
      <c r="D2" s="2"/>
      <c r="E2" s="2"/>
    </row>
    <row r="3" spans="1:5" ht="12.75">
      <c r="A3" s="1" t="s">
        <v>0</v>
      </c>
      <c r="B3" s="2"/>
      <c r="C3" s="2"/>
      <c r="D3" s="2"/>
      <c r="E3" s="2"/>
    </row>
    <row r="4" spans="1:5" ht="12.75">
      <c r="A4" s="4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12.75">
      <c r="A5" s="4" t="s">
        <v>6</v>
      </c>
      <c r="B5" s="7"/>
      <c r="C5" s="7"/>
      <c r="D5" s="7"/>
      <c r="E5" s="7"/>
    </row>
    <row r="6" spans="1:5" ht="12.75">
      <c r="A6" s="7" t="s">
        <v>21</v>
      </c>
      <c r="B6" s="7">
        <v>350</v>
      </c>
      <c r="C6" s="7">
        <v>8</v>
      </c>
      <c r="D6" s="7">
        <v>10</v>
      </c>
      <c r="E6" s="8">
        <v>28000</v>
      </c>
    </row>
    <row r="7" spans="1:5" ht="12.75">
      <c r="A7" s="9" t="s">
        <v>22</v>
      </c>
      <c r="B7" s="7">
        <v>100</v>
      </c>
      <c r="C7" s="7">
        <v>1</v>
      </c>
      <c r="D7" s="7">
        <v>70</v>
      </c>
      <c r="E7" s="8">
        <v>7000</v>
      </c>
    </row>
    <row r="8" spans="1:5" ht="12.75">
      <c r="A8" s="9" t="s">
        <v>23</v>
      </c>
      <c r="B8" s="7">
        <v>200</v>
      </c>
      <c r="C8" s="7">
        <v>1</v>
      </c>
      <c r="D8" s="7">
        <v>100</v>
      </c>
      <c r="E8" s="8">
        <v>20000</v>
      </c>
    </row>
    <row r="9" spans="1:8" ht="12.75">
      <c r="A9" s="9" t="s">
        <v>24</v>
      </c>
      <c r="B9" s="7">
        <v>350</v>
      </c>
      <c r="C9" s="7">
        <v>5</v>
      </c>
      <c r="D9" s="7">
        <v>5</v>
      </c>
      <c r="E9" s="8">
        <v>8750</v>
      </c>
      <c r="H9" s="3"/>
    </row>
    <row r="10" spans="1:8" ht="12.75">
      <c r="A10" s="9" t="s">
        <v>25</v>
      </c>
      <c r="B10" s="7">
        <v>10</v>
      </c>
      <c r="C10" s="7">
        <v>2</v>
      </c>
      <c r="D10" s="7">
        <v>1000</v>
      </c>
      <c r="E10" s="8">
        <v>20000</v>
      </c>
      <c r="H10" s="3"/>
    </row>
    <row r="11" spans="1:8" ht="12.75">
      <c r="A11" s="7" t="s">
        <v>7</v>
      </c>
      <c r="B11" s="7">
        <v>50</v>
      </c>
      <c r="C11" s="7">
        <v>8</v>
      </c>
      <c r="D11" s="7">
        <v>100</v>
      </c>
      <c r="E11" s="8">
        <v>40000</v>
      </c>
      <c r="H11" s="3"/>
    </row>
    <row r="12" spans="1:8" ht="12.75">
      <c r="A12" s="4" t="s">
        <v>8</v>
      </c>
      <c r="B12" s="7"/>
      <c r="C12" s="7"/>
      <c r="D12" s="7"/>
      <c r="E12" s="8"/>
      <c r="H12" s="3"/>
    </row>
    <row r="13" spans="1:8" ht="12.75">
      <c r="A13" s="7" t="s">
        <v>26</v>
      </c>
      <c r="B13" s="7">
        <v>14</v>
      </c>
      <c r="C13" s="7">
        <v>2</v>
      </c>
      <c r="D13" s="7">
        <v>500</v>
      </c>
      <c r="E13" s="8">
        <v>14000</v>
      </c>
      <c r="H13" s="3"/>
    </row>
    <row r="14" spans="1:8" ht="12.75">
      <c r="A14" s="7" t="s">
        <v>9</v>
      </c>
      <c r="B14" s="7">
        <v>14</v>
      </c>
      <c r="C14" s="7">
        <v>2</v>
      </c>
      <c r="D14" s="7">
        <v>50</v>
      </c>
      <c r="E14" s="8">
        <v>1400</v>
      </c>
      <c r="H14" s="3"/>
    </row>
    <row r="15" spans="1:8" ht="12.75">
      <c r="A15" s="4" t="s">
        <v>10</v>
      </c>
      <c r="B15" s="7"/>
      <c r="C15" s="7"/>
      <c r="D15" s="7"/>
      <c r="E15" s="8"/>
      <c r="H15" s="3"/>
    </row>
    <row r="16" spans="1:8" ht="12.75">
      <c r="A16" s="7" t="s">
        <v>27</v>
      </c>
      <c r="B16" s="7">
        <v>1</v>
      </c>
      <c r="C16" s="7">
        <v>12</v>
      </c>
      <c r="D16" s="7">
        <v>500</v>
      </c>
      <c r="E16" s="8">
        <v>6000</v>
      </c>
      <c r="H16" s="3"/>
    </row>
    <row r="17" spans="1:8" ht="12.75">
      <c r="A17" s="4" t="s">
        <v>28</v>
      </c>
      <c r="B17" s="7"/>
      <c r="C17" s="7"/>
      <c r="D17" s="7"/>
      <c r="E17" s="8"/>
      <c r="H17" s="3"/>
    </row>
    <row r="18" spans="1:8" ht="12.75">
      <c r="A18" s="7" t="s">
        <v>29</v>
      </c>
      <c r="B18" s="7">
        <v>4</v>
      </c>
      <c r="C18" s="7">
        <v>12</v>
      </c>
      <c r="D18" s="7">
        <v>500</v>
      </c>
      <c r="E18" s="8">
        <v>24000</v>
      </c>
      <c r="H18" s="3"/>
    </row>
    <row r="19" spans="1:8" ht="12.75">
      <c r="A19" s="7" t="s">
        <v>30</v>
      </c>
      <c r="B19" s="7">
        <v>16</v>
      </c>
      <c r="C19" s="7">
        <v>1</v>
      </c>
      <c r="D19" s="7">
        <v>1000</v>
      </c>
      <c r="E19" s="8">
        <v>16000</v>
      </c>
      <c r="H19" s="3"/>
    </row>
    <row r="20" spans="1:8" ht="12.75">
      <c r="A20" s="7" t="s">
        <v>31</v>
      </c>
      <c r="B20" s="7">
        <v>20</v>
      </c>
      <c r="C20" s="7">
        <v>1</v>
      </c>
      <c r="D20" s="7">
        <v>200</v>
      </c>
      <c r="E20" s="8">
        <v>4000</v>
      </c>
      <c r="H20" s="3"/>
    </row>
    <row r="21" spans="1:8" ht="12.75">
      <c r="A21" s="7" t="s">
        <v>32</v>
      </c>
      <c r="B21" s="7">
        <v>50</v>
      </c>
      <c r="C21" s="7">
        <v>1</v>
      </c>
      <c r="D21" s="7">
        <v>200</v>
      </c>
      <c r="E21" s="8">
        <v>10000</v>
      </c>
      <c r="H21" s="3"/>
    </row>
    <row r="22" spans="1:8" ht="12.75">
      <c r="A22" s="4" t="s">
        <v>11</v>
      </c>
      <c r="B22" s="7"/>
      <c r="C22" s="7"/>
      <c r="D22" s="7"/>
      <c r="E22" s="8"/>
      <c r="H22" s="3"/>
    </row>
    <row r="23" spans="1:8" ht="12.75">
      <c r="A23" s="7" t="s">
        <v>33</v>
      </c>
      <c r="B23" s="7">
        <v>1</v>
      </c>
      <c r="C23" s="7">
        <v>12</v>
      </c>
      <c r="D23" s="7">
        <v>2000</v>
      </c>
      <c r="E23" s="8">
        <v>24000</v>
      </c>
      <c r="H23" s="3"/>
    </row>
    <row r="24" spans="1:8" ht="12.75">
      <c r="A24" s="7" t="s">
        <v>12</v>
      </c>
      <c r="B24" s="7">
        <v>1</v>
      </c>
      <c r="C24" s="7">
        <v>12</v>
      </c>
      <c r="D24" s="7">
        <v>500</v>
      </c>
      <c r="E24" s="8">
        <v>6000</v>
      </c>
      <c r="H24" s="3"/>
    </row>
    <row r="25" spans="1:8" ht="12.75">
      <c r="A25" s="7" t="s">
        <v>13</v>
      </c>
      <c r="B25" s="7">
        <v>14</v>
      </c>
      <c r="C25" s="7">
        <v>3</v>
      </c>
      <c r="D25" s="7">
        <v>50</v>
      </c>
      <c r="E25" s="8">
        <v>2100</v>
      </c>
      <c r="H25" s="3"/>
    </row>
    <row r="26" spans="1:8" ht="12.75">
      <c r="A26" s="4" t="s">
        <v>14</v>
      </c>
      <c r="B26" s="7"/>
      <c r="C26" s="7"/>
      <c r="D26" s="7"/>
      <c r="E26" s="8"/>
      <c r="H26" s="3"/>
    </row>
    <row r="27" spans="1:8" ht="12.75">
      <c r="A27" s="9" t="s">
        <v>15</v>
      </c>
      <c r="B27" s="7">
        <v>14</v>
      </c>
      <c r="C27" s="7">
        <v>12</v>
      </c>
      <c r="D27" s="7">
        <v>2000</v>
      </c>
      <c r="E27" s="8">
        <v>336000</v>
      </c>
      <c r="H27" s="3"/>
    </row>
    <row r="28" spans="1:8" ht="12.75">
      <c r="A28" s="9" t="s">
        <v>34</v>
      </c>
      <c r="B28" s="7">
        <v>1</v>
      </c>
      <c r="C28" s="7">
        <v>12</v>
      </c>
      <c r="D28" s="7">
        <v>8000</v>
      </c>
      <c r="E28" s="8">
        <v>96000</v>
      </c>
      <c r="H28" s="3"/>
    </row>
    <row r="29" spans="1:8" ht="12.75">
      <c r="A29" s="9" t="s">
        <v>35</v>
      </c>
      <c r="B29" s="7">
        <v>1</v>
      </c>
      <c r="C29" s="7">
        <v>12</v>
      </c>
      <c r="D29" s="7">
        <v>4000</v>
      </c>
      <c r="E29" s="8">
        <v>48000</v>
      </c>
      <c r="H29" s="3"/>
    </row>
    <row r="30" spans="1:8" ht="12.75">
      <c r="A30" s="9" t="s">
        <v>36</v>
      </c>
      <c r="B30" s="7">
        <v>1</v>
      </c>
      <c r="C30" s="7">
        <v>2</v>
      </c>
      <c r="D30" s="7">
        <v>1000</v>
      </c>
      <c r="E30" s="8">
        <v>2000</v>
      </c>
      <c r="H30" s="3"/>
    </row>
    <row r="31" spans="1:8" ht="12.75">
      <c r="A31" s="9" t="s">
        <v>37</v>
      </c>
      <c r="B31" s="7">
        <v>2</v>
      </c>
      <c r="C31" s="7">
        <v>12</v>
      </c>
      <c r="D31" s="7">
        <v>2500</v>
      </c>
      <c r="E31" s="8">
        <v>60000</v>
      </c>
      <c r="H31" s="3"/>
    </row>
    <row r="32" spans="1:8" ht="12.75">
      <c r="A32" s="4" t="s">
        <v>38</v>
      </c>
      <c r="B32" s="7"/>
      <c r="C32" s="7"/>
      <c r="D32" s="7"/>
      <c r="E32" s="8"/>
      <c r="H32" s="3"/>
    </row>
    <row r="33" spans="1:8" ht="12.75">
      <c r="A33" s="7" t="s">
        <v>39</v>
      </c>
      <c r="B33" s="7">
        <v>14</v>
      </c>
      <c r="C33" s="7">
        <v>12</v>
      </c>
      <c r="D33" s="7">
        <v>200</v>
      </c>
      <c r="E33" s="8">
        <v>33600</v>
      </c>
      <c r="H33" s="3"/>
    </row>
    <row r="34" spans="1:8" ht="12.75">
      <c r="A34" s="4" t="s">
        <v>16</v>
      </c>
      <c r="B34" s="4"/>
      <c r="C34" s="4"/>
      <c r="D34" s="4"/>
      <c r="E34" s="4">
        <v>806850</v>
      </c>
      <c r="H34" s="3"/>
    </row>
    <row r="35" spans="1:8" ht="12.75">
      <c r="A35" s="4" t="s">
        <v>17</v>
      </c>
      <c r="B35" s="7"/>
      <c r="C35" s="7"/>
      <c r="D35" s="7"/>
      <c r="E35" s="8"/>
      <c r="H35" s="3"/>
    </row>
    <row r="36" spans="1:8" ht="12.75">
      <c r="A36" s="7" t="s">
        <v>18</v>
      </c>
      <c r="B36" s="7">
        <v>1</v>
      </c>
      <c r="C36" s="7">
        <v>12</v>
      </c>
      <c r="D36" s="7">
        <v>400</v>
      </c>
      <c r="E36" s="8">
        <v>4800</v>
      </c>
      <c r="H36" s="3"/>
    </row>
    <row r="37" spans="1:8" ht="12.75">
      <c r="A37" s="7" t="s">
        <v>40</v>
      </c>
      <c r="B37" s="7">
        <v>1</v>
      </c>
      <c r="C37" s="7">
        <v>12</v>
      </c>
      <c r="D37" s="7">
        <v>500</v>
      </c>
      <c r="E37" s="8">
        <v>6000</v>
      </c>
      <c r="H37" s="3"/>
    </row>
    <row r="38" spans="1:8" ht="12.75">
      <c r="A38" s="7" t="s">
        <v>41</v>
      </c>
      <c r="B38" s="7">
        <v>1</v>
      </c>
      <c r="C38" s="7">
        <v>3</v>
      </c>
      <c r="D38" s="7">
        <v>750</v>
      </c>
      <c r="E38" s="8">
        <v>2250</v>
      </c>
      <c r="H38" s="3"/>
    </row>
    <row r="39" spans="1:8" ht="12.75">
      <c r="A39" s="9" t="s">
        <v>42</v>
      </c>
      <c r="B39" s="7">
        <v>1</v>
      </c>
      <c r="C39" s="7">
        <v>6</v>
      </c>
      <c r="D39" s="7">
        <v>7426</v>
      </c>
      <c r="E39" s="8">
        <v>44556</v>
      </c>
      <c r="H39" s="3"/>
    </row>
    <row r="40" spans="1:8" ht="12.75">
      <c r="A40" s="9" t="s">
        <v>43</v>
      </c>
      <c r="B40" s="7">
        <v>1</v>
      </c>
      <c r="C40" s="7">
        <v>12</v>
      </c>
      <c r="D40" s="7">
        <v>1000</v>
      </c>
      <c r="E40" s="8">
        <v>12000</v>
      </c>
      <c r="H40" s="3"/>
    </row>
    <row r="41" spans="1:9" ht="12.75">
      <c r="A41" s="4" t="s">
        <v>19</v>
      </c>
      <c r="B41" s="4"/>
      <c r="C41" s="4"/>
      <c r="D41" s="4"/>
      <c r="E41" s="4">
        <v>69606</v>
      </c>
      <c r="I41" s="27"/>
    </row>
    <row r="42" spans="1:5" ht="15.75">
      <c r="A42" s="15" t="s">
        <v>20</v>
      </c>
      <c r="B42" s="5"/>
      <c r="C42" s="5"/>
      <c r="D42" s="5"/>
      <c r="E42" s="4">
        <v>876456</v>
      </c>
    </row>
    <row r="43" spans="1:5" ht="15.75">
      <c r="A43" s="20"/>
      <c r="B43" s="21"/>
      <c r="C43" s="21"/>
      <c r="D43" s="21"/>
      <c r="E43" s="22"/>
    </row>
    <row r="44" spans="1:5" ht="12.75">
      <c r="A44" s="2"/>
      <c r="B44" s="2"/>
      <c r="C44" s="2"/>
      <c r="D44" s="1"/>
      <c r="E44" s="1"/>
    </row>
    <row r="45" spans="2:6" ht="12.75">
      <c r="B45" s="19" t="s">
        <v>47</v>
      </c>
      <c r="C45" s="19" t="s">
        <v>51</v>
      </c>
      <c r="D45" s="19" t="s">
        <v>48</v>
      </c>
      <c r="E45" s="19" t="s">
        <v>49</v>
      </c>
      <c r="F45" s="19" t="s">
        <v>53</v>
      </c>
    </row>
    <row r="46" spans="1:6" ht="12.75">
      <c r="A46" s="16" t="s">
        <v>52</v>
      </c>
      <c r="B46" s="17">
        <v>457769</v>
      </c>
      <c r="C46" s="23">
        <f>B46/46.5</f>
        <v>9844.494623655914</v>
      </c>
      <c r="D46">
        <v>8</v>
      </c>
      <c r="E46" s="18">
        <f>B46/D46</f>
        <v>57221.125</v>
      </c>
      <c r="F46" s="18">
        <f>B46/2</f>
        <v>228884.5</v>
      </c>
    </row>
    <row r="48" spans="1:7" s="26" customFormat="1" ht="12.75">
      <c r="A48" s="29" t="s">
        <v>55</v>
      </c>
      <c r="B48" s="24">
        <f>B46+(B46*6/100)</f>
        <v>485235.14</v>
      </c>
      <c r="C48" s="25">
        <f>B48/46.5</f>
        <v>10435.164301075269</v>
      </c>
      <c r="D48" s="26">
        <v>8</v>
      </c>
      <c r="F48" s="24">
        <f>B48/2</f>
        <v>242617.57</v>
      </c>
      <c r="G48" s="28" t="s">
        <v>54</v>
      </c>
    </row>
    <row r="50" spans="1:5" ht="12.75">
      <c r="A50" s="16" t="s">
        <v>50</v>
      </c>
      <c r="B50" s="18">
        <v>876456</v>
      </c>
      <c r="C50" s="23">
        <f>B50/46.5</f>
        <v>18848.516129032258</v>
      </c>
      <c r="D50">
        <v>14</v>
      </c>
      <c r="E50" s="18">
        <f>B50/D50</f>
        <v>62604</v>
      </c>
    </row>
    <row r="52" spans="1:5" ht="12.75">
      <c r="A52" s="16"/>
      <c r="B52" s="18"/>
      <c r="C52" s="23"/>
      <c r="E52" s="18"/>
    </row>
    <row r="54" spans="1:5" ht="12.75">
      <c r="A54" s="16"/>
      <c r="B54" s="18"/>
      <c r="C54" s="23"/>
      <c r="E54" s="18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71"/>
    </sheetView>
  </sheetViews>
  <sheetFormatPr defaultColWidth="9.140625" defaultRowHeight="12.75"/>
  <cols>
    <col min="1" max="1" width="24.1406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</dc:creator>
  <cp:keywords/>
  <dc:description/>
  <cp:lastModifiedBy>A satisfied Microsoft Office User</cp:lastModifiedBy>
  <dcterms:created xsi:type="dcterms:W3CDTF">2010-05-25T06:10:15Z</dcterms:created>
  <dcterms:modified xsi:type="dcterms:W3CDTF">2010-09-06T06:00:16Z</dcterms:modified>
  <cp:category/>
  <cp:version/>
  <cp:contentType/>
  <cp:contentStatus/>
</cp:coreProperties>
</file>